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4 Max Levy Worksheets\"/>
    </mc:Choice>
  </mc:AlternateContent>
  <xr:revisionPtr revIDLastSave="0" documentId="8_{97592CC9-E5E1-484B-AE86-0A856F18E9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WORKSHEET" sheetId="1" r:id="rId1"/>
  </sheets>
  <definedNames>
    <definedName name="_xlnm.Print_Area" localSheetId="0">'GENERAL WORKSHEET'!$A$1:$F$55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E36" i="1" s="1"/>
  <c r="E17" i="1" l="1"/>
  <c r="C28" i="1"/>
  <c r="A26" i="1"/>
  <c r="E28" i="1" l="1"/>
  <c r="A32" i="1" l="1"/>
  <c r="E31" i="1" l="1"/>
  <c r="E34" i="1"/>
  <c r="E37" i="1" l="1"/>
  <c r="F44" i="1" s="1"/>
  <c r="A48" i="1" s="1"/>
  <c r="E48" i="1" s="1"/>
  <c r="E50" i="1" s="1"/>
</calcChain>
</file>

<file path=xl/sharedStrings.xml><?xml version="1.0" encoding="utf-8"?>
<sst xmlns="http://schemas.openxmlformats.org/spreadsheetml/2006/main" count="55" uniqueCount="54">
  <si>
    <t>OFFICE OF STATE TAX COMMISSIONER</t>
  </si>
  <si>
    <t>Levy Amount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</si>
  <si>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</si>
  <si>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</si>
  <si>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</si>
  <si>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</si>
  <si>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County Name:</t>
  </si>
  <si>
    <t>County Number:</t>
  </si>
  <si>
    <t>City Name:</t>
  </si>
  <si>
    <t>City Number:</t>
  </si>
  <si>
    <t>Township Name:</t>
  </si>
  <si>
    <t>Township Number:</t>
  </si>
  <si>
    <t>District Type:</t>
  </si>
  <si>
    <t>District Name:</t>
  </si>
  <si>
    <t>Levy Number:</t>
  </si>
  <si>
    <t>Description:</t>
  </si>
  <si>
    <t>a. Locally assessed:</t>
  </si>
  <si>
    <t>b. Centrally assessed:</t>
  </si>
  <si>
    <t>a. last year</t>
  </si>
  <si>
    <t>b. two years ago</t>
  </si>
  <si>
    <t>c. three years ago</t>
  </si>
  <si>
    <t>1. Current year taxable value:</t>
  </si>
  <si>
    <t>3. Levy at max mills (No. 1 total times No. 2)</t>
  </si>
  <si>
    <t>4. Taxes levied in the last three years (expressed in dollars)</t>
  </si>
  <si>
    <t>5. Base year (largest 4 a, b, or c)</t>
  </si>
  <si>
    <t>6. Base year taxable value of taxable  &amp;</t>
  </si>
  <si>
    <t>7. Expired levies in mills</t>
  </si>
  <si>
    <t>10. Calculated mill  rate for taxes levied in</t>
  </si>
  <si>
    <t>11. Taxable value of taxable &amp; exempt* property removed since the base year.</t>
  </si>
  <si>
    <t>12. Adjustment for property no longer in the taxing district (No. 10 times No. 11)</t>
  </si>
  <si>
    <t>13. Taxable value of taxable &amp; exempt* property added since the base year.</t>
  </si>
  <si>
    <t>14. Adjustment for property added to the taxing district (No. 10 times No. 13)</t>
  </si>
  <si>
    <t>16. New mills increase  (No. 1 total times No. 15)</t>
  </si>
  <si>
    <t xml:space="preserve">17. Adjusted base year taxes (No. 9 minus No. 12 plus No. 14 plus No. 16) </t>
  </si>
  <si>
    <t>8. Expired temporary levies (No. 6 times     No. 7)</t>
  </si>
  <si>
    <t>18.  Maximum Levy Authority</t>
  </si>
  <si>
    <t>(greater of Nos. 3 or 17)</t>
  </si>
  <si>
    <t>19. Max Levy (No. 18)</t>
  </si>
  <si>
    <t>20.Amount of Levy certified by district</t>
  </si>
  <si>
    <t>21. Final levy (lesser of 19 or 20)</t>
  </si>
  <si>
    <t>15. New or increased mills authorized by the legislature or electors (xxx.xx) **</t>
  </si>
  <si>
    <t xml:space="preserve">**Increased levy authority may be limited for a specified number of years.  </t>
  </si>
  <si>
    <t>Review specific levy statute.  See section 57-15.</t>
  </si>
  <si>
    <r>
      <t>22. Fund mill rate (No. 21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1)</t>
    </r>
  </si>
  <si>
    <t>9. Base year taxes (No. 5 minus No. 8)</t>
  </si>
  <si>
    <t>2. Maximum mills provided by law, including excess levies approved by voters</t>
  </si>
  <si>
    <t>Complete all calculations that apply.</t>
  </si>
  <si>
    <r>
      <t xml:space="preserve">the base year (No. 9 </t>
    </r>
    <r>
      <rPr>
        <sz val="8"/>
        <rFont val="Calibri"/>
        <family val="2"/>
      </rPr>
      <t>÷ No. 6)</t>
    </r>
  </si>
  <si>
    <t>Enter data in gray cells.</t>
  </si>
  <si>
    <t xml:space="preserve">MAXIMUM LEVY WORKSHEET - For Taxable Year 2024      </t>
  </si>
  <si>
    <t>Calculation 2 (N.D.C.C. Section 57-15-01.1) Protection of Taxpayers and Taxing Districts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</si>
  <si>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57-15) District Levies</t>
    </r>
  </si>
  <si>
    <t>MAXIMUM LEVY WORKSHEET - For Taxable Year 2024                       Page 2</t>
  </si>
  <si>
    <t>2024 General Max Levy Worksheet Protected.xlsx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</si>
</sst>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0"/>
    <numFmt numFmtId="166" formatCode="0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90">
    <xf numFmtId="0" fontId="0" fillId="0" borderId="0" xfId="0"/>
    <xf numFmtId="2" fontId="7" fillId="0" borderId="24" xfId="1" applyNumberFormat="1" applyFont="1" applyFill="1" applyBorder="1" applyAlignment="1" applyProtection="1">
      <alignment horizontal="left"/>
    </xf>
    <xf numFmtId="0" fontId="17" fillId="2" borderId="27" xfId="0" applyFont="1" applyFill="1" applyBorder="1" applyAlignment="1" applyProtection="1">
      <alignment horizontal="right"/>
      <protection locked="0"/>
    </xf>
    <xf numFmtId="44" fontId="10" fillId="2" borderId="24" xfId="1" applyFont="1" applyFill="1" applyBorder="1" applyAlignment="1" applyProtection="1">
      <alignment horizontal="right"/>
      <protection locked="0"/>
    </xf>
    <xf numFmtId="44" fontId="10" fillId="2" borderId="19" xfId="1" applyFont="1" applyFill="1" applyBorder="1" applyAlignment="1" applyProtection="1">
      <alignment horizontal="right"/>
      <protection locked="0"/>
    </xf>
    <xf numFmtId="164" fontId="17" fillId="2" borderId="20" xfId="0" applyNumberFormat="1" applyFont="1" applyFill="1" applyBorder="1" applyProtection="1">
      <protection locked="0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4" fontId="17" fillId="2" borderId="4" xfId="0" applyNumberFormat="1" applyFont="1" applyFill="1" applyBorder="1" applyAlignment="1" applyProtection="1">
      <alignment horizontal="right"/>
      <protection locked="0"/>
    </xf>
    <xf numFmtId="164" fontId="17" fillId="2" borderId="24" xfId="0" applyNumberFormat="1" applyFont="1" applyFill="1" applyBorder="1" applyAlignment="1" applyProtection="1">
      <alignment horizontal="right"/>
      <protection locked="0"/>
    </xf>
    <xf numFmtId="164" fontId="17" fillId="2" borderId="23" xfId="0" applyNumberFormat="1" applyFont="1" applyFill="1" applyBorder="1" applyAlignment="1" applyProtection="1">
      <alignment horizontal="right"/>
      <protection locked="0"/>
    </xf>
    <xf numFmtId="44" fontId="17" fillId="0" borderId="22" xfId="1" applyFont="1" applyFill="1" applyBorder="1" applyAlignment="1" applyProtection="1">
      <alignment horizontal="right"/>
    </xf>
    <xf numFmtId="44" fontId="17" fillId="0" borderId="21" xfId="1" applyFont="1" applyFill="1" applyBorder="1" applyAlignment="1" applyProtection="1">
      <alignment horizontal="right"/>
    </xf>
    <xf numFmtId="4" fontId="17" fillId="2" borderId="32" xfId="0" applyNumberFormat="1" applyFont="1" applyFill="1" applyBorder="1" applyAlignment="1" applyProtection="1">
      <alignment horizontal="right" vertical="top"/>
      <protection locked="0"/>
    </xf>
    <xf numFmtId="4" fontId="17" fillId="2" borderId="33" xfId="0" applyNumberFormat="1" applyFont="1" applyFill="1" applyBorder="1" applyAlignment="1" applyProtection="1">
      <alignment horizontal="right" vertical="top"/>
      <protection locked="0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21" xfId="0" applyNumberFormat="1" applyFont="1" applyFill="1" applyBorder="1" applyAlignment="1" applyProtection="1">
      <alignment horizontal="right"/>
      <protection locked="0"/>
    </xf>
    <xf numFmtId="0" fontId="17" fillId="2" borderId="32" xfId="0" applyFont="1" applyFill="1" applyBorder="1" applyAlignment="1" applyProtection="1">
      <alignment horizontal="right"/>
      <protection locked="0"/>
    </xf>
    <xf numFmtId="0" fontId="17" fillId="2" borderId="42" xfId="0" applyFont="1" applyFill="1" applyBorder="1" applyAlignment="1" applyProtection="1">
      <alignment horizontal="right"/>
      <protection locked="0"/>
    </xf>
    <xf numFmtId="0" fontId="4" fillId="2" borderId="24" xfId="0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Alignment="1" applyProtection="1">
      <alignment horizontal="right"/>
      <protection locked="0"/>
    </xf>
    <xf numFmtId="165" fontId="4" fillId="2" borderId="24" xfId="0" applyNumberFormat="1" applyFont="1" applyFill="1" applyBorder="1" applyAlignment="1" applyProtection="1">
      <alignment horizontal="right"/>
      <protection locked="0"/>
    </xf>
    <xf numFmtId="165" fontId="4" fillId="2" borderId="20" xfId="0" applyNumberFormat="1" applyFont="1" applyFill="1" applyBorder="1" applyAlignment="1" applyProtection="1">
      <alignment horizontal="right"/>
      <protection locked="0"/>
    </xf>
    <xf numFmtId="0" fontId="9" fillId="2" borderId="18" xfId="0" applyFont="1" applyFill="1" applyBorder="1" applyAlignment="1" applyProtection="1">
      <alignment horizontal="center" vertical="top"/>
      <protection locked="0"/>
    </xf>
    <xf numFmtId="166" fontId="10" fillId="2" borderId="24" xfId="0" applyNumberFormat="1" applyFont="1" applyFill="1" applyBorder="1" applyAlignment="1" applyProtection="1">
      <alignment horizontal="right"/>
      <protection locked="0"/>
    </xf>
    <xf numFmtId="166" fontId="10" fillId="2" borderId="20" xfId="0" applyNumberFormat="1" applyFont="1" applyFill="1" applyBorder="1" applyAlignment="1" applyProtection="1">
      <alignment horizontal="right"/>
      <protection locked="0"/>
    </xf>
    <xf numFmtId="0" fontId="10" fillId="2" borderId="24" xfId="0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 applyProtection="1">
      <alignment horizontal="right"/>
      <protection locked="0"/>
    </xf>
    <xf numFmtId="0" fontId="17" fillId="2" borderId="33" xfId="0" applyFont="1" applyFill="1" applyBorder="1" applyAlignment="1" applyProtection="1">
      <alignment horizontal="right"/>
      <protection locked="0"/>
    </xf>
    <xf numFmtId="0" fontId="17" fillId="2" borderId="24" xfId="0" applyFont="1" applyFill="1" applyBorder="1" applyAlignment="1" applyProtection="1">
      <alignment horizontal="right"/>
      <protection locked="0"/>
    </xf>
    <xf numFmtId="0" fontId="17" fillId="2" borderId="21" xfId="0" applyFont="1" applyFill="1" applyBorder="1" applyAlignment="1" applyProtection="1">
      <alignment horizontal="right"/>
      <protection locked="0"/>
    </xf>
    <xf numFmtId="0" fontId="17" fillId="2" borderId="20" xfId="0" applyFont="1" applyFill="1" applyBorder="1" applyAlignment="1" applyProtection="1">
      <alignment horizontal="right"/>
      <protection locked="0"/>
    </xf>
    <xf numFmtId="164" fontId="17" fillId="0" borderId="12" xfId="1" applyNumberFormat="1" applyFont="1" applyBorder="1" applyAlignment="1" applyProtection="1">
      <alignment horizontal="right"/>
    </xf>
    <xf numFmtId="164" fontId="17" fillId="0" borderId="17" xfId="1" applyNumberFormat="1" applyFont="1" applyBorder="1" applyAlignment="1" applyProtection="1">
      <alignment horizontal="right"/>
    </xf>
    <xf numFmtId="4" fontId="17" fillId="2" borderId="34" xfId="0" applyNumberFormat="1" applyFont="1" applyFill="1" applyBorder="1" applyAlignment="1" applyProtection="1">
      <alignment horizontal="right"/>
      <protection locked="0"/>
    </xf>
    <xf numFmtId="4" fontId="17" fillId="2" borderId="29" xfId="0" applyNumberFormat="1" applyFont="1" applyFill="1" applyBorder="1" applyAlignment="1" applyProtection="1">
      <alignment horizontal="right"/>
      <protection locked="0"/>
    </xf>
    <xf numFmtId="44" fontId="17" fillId="0" borderId="34" xfId="1" applyFont="1" applyFill="1" applyBorder="1" applyAlignment="1" applyProtection="1">
      <alignment horizontal="right"/>
    </xf>
    <xf numFmtId="44" fontId="17" fillId="0" borderId="13" xfId="1" applyFont="1" applyFill="1" applyBorder="1" applyAlignment="1" applyProtection="1">
      <alignment horizontal="right"/>
    </xf>
    <xf numFmtId="164" fontId="17" fillId="2" borderId="22" xfId="1" applyNumberFormat="1" applyFont="1" applyFill="1" applyBorder="1" applyAlignment="1" applyProtection="1">
      <alignment horizontal="right"/>
      <protection locked="0"/>
    </xf>
    <xf numFmtId="164" fontId="17" fillId="2" borderId="23" xfId="1" applyNumberFormat="1" applyFont="1" applyFill="1" applyBorder="1" applyAlignment="1" applyProtection="1">
      <alignment horizontal="right"/>
      <protection locked="0"/>
    </xf>
    <xf numFmtId="164" fontId="17" fillId="2" borderId="21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Protection="1"/>
    <xf numFmtId="0" fontId="2" fillId="0" borderId="0" xfId="0" applyFont="1" applyProtection="1"/>
    <xf numFmtId="0" fontId="0" fillId="2" borderId="1" xfId="0" applyFill="1" applyBorder="1" applyProtection="1"/>
    <xf numFmtId="0" fontId="14" fillId="2" borderId="2" xfId="0" applyFont="1" applyFill="1" applyBorder="1" applyProtection="1"/>
    <xf numFmtId="0" fontId="14" fillId="2" borderId="3" xfId="0" applyFont="1" applyFill="1" applyBorder="1" applyProtection="1"/>
    <xf numFmtId="0" fontId="14" fillId="2" borderId="34" xfId="0" applyFont="1" applyFill="1" applyBorder="1" applyAlignment="1" applyProtection="1">
      <alignment horizontal="center"/>
    </xf>
    <xf numFmtId="0" fontId="14" fillId="2" borderId="17" xfId="0" applyFont="1" applyFill="1" applyBorder="1" applyAlignment="1" applyProtection="1">
      <alignment horizontal="center"/>
    </xf>
    <xf numFmtId="0" fontId="14" fillId="2" borderId="29" xfId="0" applyFont="1" applyFill="1" applyBorder="1" applyAlignment="1" applyProtection="1">
      <alignment horizontal="center"/>
    </xf>
    <xf numFmtId="0" fontId="7" fillId="0" borderId="43" xfId="0" applyFont="1" applyBorder="1" applyProtection="1"/>
    <xf numFmtId="0" fontId="0" fillId="0" borderId="27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3" fillId="0" borderId="41" xfId="0" applyFont="1" applyBorder="1" applyProtection="1"/>
    <xf numFmtId="0" fontId="3" fillId="0" borderId="18" xfId="0" applyFont="1" applyBorder="1" applyProtection="1"/>
    <xf numFmtId="0" fontId="7" fillId="0" borderId="18" xfId="0" applyFont="1" applyBorder="1" applyProtection="1"/>
    <xf numFmtId="0" fontId="3" fillId="0" borderId="44" xfId="0" applyFont="1" applyBorder="1" applyProtection="1"/>
    <xf numFmtId="0" fontId="7" fillId="0" borderId="45" xfId="0" applyFont="1" applyBorder="1" applyProtection="1"/>
    <xf numFmtId="0" fontId="3" fillId="0" borderId="0" xfId="0" applyFont="1" applyProtection="1"/>
    <xf numFmtId="0" fontId="17" fillId="0" borderId="0" xfId="0" applyFont="1" applyAlignment="1" applyProtection="1">
      <alignment horizontal="right"/>
    </xf>
    <xf numFmtId="0" fontId="7" fillId="0" borderId="0" xfId="0" applyFont="1" applyProtection="1"/>
    <xf numFmtId="0" fontId="1" fillId="0" borderId="0" xfId="0" applyFont="1" applyAlignment="1" applyProtection="1">
      <alignment vertical="top"/>
    </xf>
    <xf numFmtId="0" fontId="7" fillId="0" borderId="39" xfId="0" applyFont="1" applyBorder="1" applyAlignment="1" applyProtection="1">
      <alignment vertical="top"/>
    </xf>
    <xf numFmtId="0" fontId="0" fillId="0" borderId="36" xfId="0" applyBorder="1" applyAlignment="1" applyProtection="1">
      <alignment vertical="top"/>
    </xf>
    <xf numFmtId="0" fontId="1" fillId="0" borderId="31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47" xfId="0" applyFont="1" applyBorder="1" applyAlignment="1" applyProtection="1">
      <alignment horizontal="center" vertical="top"/>
    </xf>
    <xf numFmtId="4" fontId="7" fillId="0" borderId="8" xfId="0" applyNumberFormat="1" applyFont="1" applyBorder="1" applyAlignment="1" applyProtection="1">
      <alignment horizontal="left" vertical="top"/>
    </xf>
    <xf numFmtId="4" fontId="17" fillId="0" borderId="18" xfId="0" applyNumberFormat="1" applyFont="1" applyBorder="1" applyProtection="1"/>
    <xf numFmtId="0" fontId="1" fillId="0" borderId="15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1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7" fillId="0" borderId="8" xfId="0" applyFont="1" applyBorder="1" applyAlignment="1" applyProtection="1">
      <alignment horizontal="left" vertical="top"/>
    </xf>
    <xf numFmtId="0" fontId="0" fillId="0" borderId="18" xfId="0" applyBorder="1" applyAlignment="1" applyProtection="1">
      <alignment horizontal="center"/>
    </xf>
    <xf numFmtId="0" fontId="1" fillId="0" borderId="4" xfId="0" applyFont="1" applyBorder="1" applyAlignment="1" applyProtection="1">
      <alignment vertical="top"/>
    </xf>
    <xf numFmtId="0" fontId="1" fillId="0" borderId="5" xfId="0" applyFont="1" applyBorder="1" applyAlignment="1" applyProtection="1">
      <alignment vertical="top"/>
    </xf>
    <xf numFmtId="0" fontId="0" fillId="0" borderId="5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3" fillId="0" borderId="24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11" fillId="0" borderId="18" xfId="0" applyFont="1" applyBorder="1" applyAlignment="1" applyProtection="1">
      <alignment horizontal="left" vertical="top"/>
    </xf>
    <xf numFmtId="0" fontId="11" fillId="0" borderId="19" xfId="0" applyFont="1" applyBorder="1" applyAlignment="1" applyProtection="1">
      <alignment horizontal="left" vertical="top"/>
    </xf>
    <xf numFmtId="4" fontId="7" fillId="0" borderId="0" xfId="0" applyNumberFormat="1" applyFont="1" applyAlignment="1" applyProtection="1">
      <alignment vertical="top"/>
    </xf>
    <xf numFmtId="3" fontId="7" fillId="0" borderId="0" xfId="0" applyNumberFormat="1" applyFont="1" applyAlignment="1" applyProtection="1">
      <alignment vertical="top"/>
    </xf>
    <xf numFmtId="0" fontId="18" fillId="0" borderId="0" xfId="0" applyFont="1" applyAlignment="1" applyProtection="1">
      <alignment horizontal="left" vertical="top"/>
    </xf>
    <xf numFmtId="0" fontId="18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9" fillId="0" borderId="0" xfId="0" applyFont="1" applyAlignment="1" applyProtection="1">
      <alignment vertical="top"/>
    </xf>
    <xf numFmtId="44" fontId="17" fillId="0" borderId="0" xfId="0" applyNumberFormat="1" applyFont="1" applyAlignment="1" applyProtection="1">
      <alignment vertical="top"/>
    </xf>
    <xf numFmtId="0" fontId="3" fillId="0" borderId="39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36" xfId="0" applyFont="1" applyBorder="1" applyAlignment="1" applyProtection="1">
      <alignment horizontal="left" vertical="top"/>
    </xf>
    <xf numFmtId="0" fontId="21" fillId="0" borderId="35" xfId="0" applyFont="1" applyBorder="1" applyAlignment="1" applyProtection="1">
      <alignment horizontal="center" vertical="top"/>
    </xf>
    <xf numFmtId="0" fontId="21" fillId="0" borderId="28" xfId="0" applyFont="1" applyBorder="1" applyAlignment="1" applyProtection="1">
      <alignment horizontal="center" vertical="top"/>
    </xf>
    <xf numFmtId="4" fontId="7" fillId="0" borderId="22" xfId="0" applyNumberFormat="1" applyFont="1" applyBorder="1" applyAlignment="1" applyProtection="1">
      <alignment horizontal="left"/>
    </xf>
    <xf numFmtId="4" fontId="7" fillId="0" borderId="24" xfId="0" applyNumberFormat="1" applyFont="1" applyBorder="1" applyAlignment="1" applyProtection="1">
      <alignment horizontal="left"/>
    </xf>
    <xf numFmtId="0" fontId="7" fillId="0" borderId="22" xfId="0" applyFont="1" applyBorder="1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top"/>
    </xf>
    <xf numFmtId="0" fontId="21" fillId="0" borderId="1" xfId="0" applyFont="1" applyBorder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3" fillId="0" borderId="1" xfId="0" applyFont="1" applyBorder="1" applyAlignment="1" applyProtection="1">
      <alignment vertical="top"/>
    </xf>
    <xf numFmtId="0" fontId="3" fillId="0" borderId="21" xfId="0" applyFont="1" applyBorder="1" applyAlignment="1" applyProtection="1">
      <alignment vertical="top"/>
    </xf>
    <xf numFmtId="0" fontId="21" fillId="0" borderId="4" xfId="0" applyFont="1" applyBorder="1" applyAlignment="1" applyProtection="1">
      <alignment vertical="top"/>
    </xf>
    <xf numFmtId="0" fontId="21" fillId="0" borderId="5" xfId="0" applyFont="1" applyBorder="1" applyAlignment="1" applyProtection="1">
      <alignment vertical="top"/>
    </xf>
    <xf numFmtId="0" fontId="3" fillId="0" borderId="48" xfId="0" applyFont="1" applyBorder="1" applyAlignment="1" applyProtection="1">
      <alignment vertical="top"/>
    </xf>
    <xf numFmtId="44" fontId="0" fillId="0" borderId="0" xfId="0" applyNumberFormat="1" applyProtection="1"/>
    <xf numFmtId="0" fontId="7" fillId="0" borderId="8" xfId="0" applyFont="1" applyBorder="1" applyAlignment="1" applyProtection="1">
      <alignment vertical="top"/>
    </xf>
    <xf numFmtId="0" fontId="0" fillId="0" borderId="5" xfId="0" applyBorder="1" applyProtection="1"/>
    <xf numFmtId="0" fontId="3" fillId="0" borderId="24" xfId="0" applyFont="1" applyBorder="1" applyAlignment="1" applyProtection="1">
      <alignment vertical="top" wrapText="1"/>
    </xf>
    <xf numFmtId="0" fontId="3" fillId="0" borderId="21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/>
    </xf>
    <xf numFmtId="0" fontId="3" fillId="0" borderId="20" xfId="0" applyFont="1" applyBorder="1" applyAlignment="1" applyProtection="1">
      <alignment vertical="top"/>
    </xf>
    <xf numFmtId="44" fontId="17" fillId="0" borderId="24" xfId="0" applyNumberFormat="1" applyFont="1" applyBorder="1" applyAlignment="1" applyProtection="1">
      <alignment horizontal="right"/>
    </xf>
    <xf numFmtId="44" fontId="17" fillId="0" borderId="21" xfId="0" applyNumberFormat="1" applyFont="1" applyBorder="1" applyAlignment="1" applyProtection="1">
      <alignment horizontal="right"/>
    </xf>
    <xf numFmtId="44" fontId="17" fillId="0" borderId="20" xfId="0" applyNumberFormat="1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3" fillId="0" borderId="1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11" fillId="0" borderId="14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11" fillId="0" borderId="14" xfId="0" applyFont="1" applyBorder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  <xf numFmtId="44" fontId="17" fillId="0" borderId="24" xfId="0" applyNumberFormat="1" applyFont="1" applyBorder="1" applyAlignment="1" applyProtection="1">
      <alignment horizontal="right" vertical="top"/>
    </xf>
    <xf numFmtId="44" fontId="17" fillId="0" borderId="20" xfId="0" applyNumberFormat="1" applyFont="1" applyBorder="1" applyAlignment="1" applyProtection="1">
      <alignment horizontal="right" vertical="top"/>
    </xf>
    <xf numFmtId="2" fontId="17" fillId="0" borderId="14" xfId="0" applyNumberFormat="1" applyFont="1" applyBorder="1" applyAlignment="1" applyProtection="1">
      <alignment horizontal="center"/>
    </xf>
    <xf numFmtId="2" fontId="17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vertical="top" wrapText="1"/>
    </xf>
    <xf numFmtId="0" fontId="0" fillId="0" borderId="14" xfId="0" applyBorder="1" applyAlignment="1" applyProtection="1">
      <alignment vertical="top"/>
    </xf>
    <xf numFmtId="0" fontId="3" fillId="0" borderId="5" xfId="0" applyFont="1" applyBorder="1" applyAlignment="1" applyProtection="1">
      <alignment vertical="top" wrapText="1"/>
    </xf>
    <xf numFmtId="0" fontId="0" fillId="0" borderId="8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21" fillId="0" borderId="24" xfId="0" applyFont="1" applyBorder="1" applyAlignment="1" applyProtection="1">
      <alignment vertical="top"/>
    </xf>
    <xf numFmtId="0" fontId="21" fillId="0" borderId="20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 wrapText="1"/>
    </xf>
    <xf numFmtId="0" fontId="18" fillId="0" borderId="12" xfId="0" applyFont="1" applyBorder="1" applyAlignment="1" applyProtection="1">
      <alignment horizontal="left" vertical="top"/>
    </xf>
    <xf numFmtId="0" fontId="18" fillId="0" borderId="17" xfId="0" applyFont="1" applyBorder="1" applyAlignment="1" applyProtection="1">
      <alignment horizontal="left" vertical="top"/>
    </xf>
    <xf numFmtId="0" fontId="5" fillId="0" borderId="17" xfId="0" applyFont="1" applyBorder="1" applyAlignment="1" applyProtection="1">
      <alignment vertical="top"/>
    </xf>
    <xf numFmtId="0" fontId="1" fillId="0" borderId="17" xfId="0" applyFont="1" applyBorder="1" applyAlignment="1" applyProtection="1">
      <alignment vertical="top"/>
    </xf>
    <xf numFmtId="44" fontId="4" fillId="0" borderId="32" xfId="0" applyNumberFormat="1" applyFont="1" applyBorder="1" applyAlignment="1" applyProtection="1">
      <alignment horizontal="right"/>
    </xf>
    <xf numFmtId="0" fontId="4" fillId="0" borderId="42" xfId="0" applyFont="1" applyBorder="1" applyAlignment="1" applyProtection="1">
      <alignment horizontal="right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4" fontId="0" fillId="0" borderId="0" xfId="0" applyNumberFormat="1" applyProtection="1"/>
    <xf numFmtId="0" fontId="3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2" fontId="11" fillId="0" borderId="0" xfId="0" applyNumberFormat="1" applyFont="1" applyAlignment="1" applyProtection="1">
      <alignment vertical="top"/>
    </xf>
    <xf numFmtId="4" fontId="4" fillId="0" borderId="46" xfId="0" applyNumberFormat="1" applyFont="1" applyBorder="1" applyAlignment="1" applyProtection="1">
      <alignment vertical="top"/>
    </xf>
    <xf numFmtId="4" fontId="8" fillId="0" borderId="0" xfId="0" applyNumberFormat="1" applyFont="1" applyAlignment="1" applyProtection="1">
      <alignment horizontal="right" vertical="top"/>
    </xf>
    <xf numFmtId="4" fontId="15" fillId="0" borderId="0" xfId="0" applyNumberFormat="1" applyFont="1" applyAlignment="1" applyProtection="1">
      <alignment horizontal="left" vertical="top"/>
    </xf>
    <xf numFmtId="4" fontId="8" fillId="0" borderId="0" xfId="0" applyNumberFormat="1" applyFont="1" applyAlignment="1" applyProtection="1">
      <alignment horizontal="right" vertical="top"/>
    </xf>
    <xf numFmtId="4" fontId="17" fillId="0" borderId="0" xfId="0" applyNumberFormat="1" applyFont="1" applyAlignment="1" applyProtection="1">
      <alignment horizontal="right" vertical="top"/>
    </xf>
    <xf numFmtId="4" fontId="9" fillId="0" borderId="26" xfId="0" applyNumberFormat="1" applyFont="1" applyBorder="1" applyAlignment="1" applyProtection="1">
      <alignment horizontal="left" vertical="top"/>
    </xf>
    <xf numFmtId="4" fontId="9" fillId="0" borderId="7" xfId="0" applyNumberFormat="1" applyFont="1" applyBorder="1" applyAlignment="1" applyProtection="1">
      <alignment horizontal="left" vertical="top"/>
    </xf>
    <xf numFmtId="4" fontId="9" fillId="0" borderId="35" xfId="0" applyNumberFormat="1" applyFont="1" applyBorder="1" applyAlignment="1" applyProtection="1">
      <alignment horizontal="left" vertical="top"/>
    </xf>
    <xf numFmtId="4" fontId="22" fillId="0" borderId="36" xfId="0" applyNumberFormat="1" applyFont="1" applyBorder="1" applyAlignment="1" applyProtection="1">
      <alignment horizontal="left" vertical="top"/>
    </xf>
    <xf numFmtId="4" fontId="9" fillId="0" borderId="28" xfId="0" applyNumberFormat="1" applyFont="1" applyBorder="1" applyAlignment="1" applyProtection="1">
      <alignment horizontal="left" vertical="top"/>
    </xf>
    <xf numFmtId="4" fontId="17" fillId="0" borderId="30" xfId="0" applyNumberFormat="1" applyFont="1" applyBorder="1" applyAlignment="1" applyProtection="1">
      <alignment horizontal="right" vertical="top"/>
    </xf>
    <xf numFmtId="4" fontId="17" fillId="0" borderId="33" xfId="0" applyNumberFormat="1" applyFont="1" applyBorder="1" applyAlignment="1" applyProtection="1">
      <alignment horizontal="right" vertical="top"/>
    </xf>
    <xf numFmtId="4" fontId="17" fillId="0" borderId="24" xfId="0" applyNumberFormat="1" applyFont="1" applyBorder="1" applyAlignment="1" applyProtection="1">
      <alignment horizontal="right" vertical="top"/>
    </xf>
    <xf numFmtId="4" fontId="17" fillId="0" borderId="20" xfId="0" applyNumberFormat="1" applyFont="1" applyBorder="1" applyAlignment="1" applyProtection="1">
      <alignment horizontal="right" vertical="top"/>
    </xf>
    <xf numFmtId="4" fontId="7" fillId="0" borderId="1" xfId="0" applyNumberFormat="1" applyFont="1" applyBorder="1" applyAlignment="1" applyProtection="1">
      <alignment horizontal="left" vertical="top"/>
    </xf>
    <xf numFmtId="4" fontId="7" fillId="0" borderId="3" xfId="0" applyNumberFormat="1" applyFont="1" applyBorder="1" applyAlignment="1" applyProtection="1">
      <alignment horizontal="left" vertical="top"/>
    </xf>
    <xf numFmtId="4" fontId="15" fillId="0" borderId="37" xfId="0" applyNumberFormat="1" applyFont="1" applyBorder="1" applyAlignment="1" applyProtection="1">
      <alignment horizontal="right" vertical="top"/>
    </xf>
    <xf numFmtId="4" fontId="15" fillId="0" borderId="38" xfId="0" applyNumberFormat="1" applyFont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7" fillId="0" borderId="0" xfId="0" applyFont="1" applyAlignment="1" applyProtection="1">
      <alignment horizontal="left"/>
    </xf>
    <xf numFmtId="0" fontId="1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Protection="1"/>
    <xf numFmtId="0" fontId="4" fillId="0" borderId="0" xfId="0" quotePrefix="1" applyFont="1" applyProtection="1"/>
    <xf numFmtId="4" fontId="4" fillId="0" borderId="0" xfId="0" applyNumberFormat="1" applyFont="1" applyAlignment="1" applyProtection="1">
      <alignment horizontal="center"/>
    </xf>
    <xf numFmtId="0" fontId="4" fillId="0" borderId="0" xfId="0" quotePrefix="1" applyFont="1" applyAlignment="1" applyProtection="1">
      <alignment horizontal="left"/>
    </xf>
    <xf numFmtId="3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3" fontId="0" fillId="0" borderId="0" xfId="0" applyNumberForma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63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5" width="14.7109375" style="42" customWidth="1"/>
    <col min="6" max="6" width="15.7109375" style="42" customWidth="1"/>
    <col min="7" max="7" width="9.28515625" style="42"/>
    <col min="8" max="8" width="9.28515625" style="42" hidden="1" customWidth="1"/>
    <col min="9" max="256" width="9.28515625" style="42"/>
    <col min="257" max="262" width="14.7109375" style="42" customWidth="1"/>
    <col min="263" max="263" width="9.28515625" style="42"/>
    <col min="264" max="264" width="0" style="42" hidden="1" customWidth="1"/>
    <col min="265" max="512" width="9.28515625" style="42"/>
    <col min="513" max="518" width="14.7109375" style="42" customWidth="1"/>
    <col min="519" max="519" width="9.28515625" style="42"/>
    <col min="520" max="520" width="0" style="42" hidden="1" customWidth="1"/>
    <col min="521" max="768" width="9.28515625" style="42"/>
    <col min="769" max="774" width="14.7109375" style="42" customWidth="1"/>
    <col min="775" max="775" width="9.28515625" style="42"/>
    <col min="776" max="776" width="0" style="42" hidden="1" customWidth="1"/>
    <col min="777" max="1024" width="9.28515625" style="42"/>
    <col min="1025" max="1030" width="14.7109375" style="42" customWidth="1"/>
    <col min="1031" max="1031" width="9.28515625" style="42"/>
    <col min="1032" max="1032" width="0" style="42" hidden="1" customWidth="1"/>
    <col min="1033" max="1280" width="9.28515625" style="42"/>
    <col min="1281" max="1286" width="14.7109375" style="42" customWidth="1"/>
    <col min="1287" max="1287" width="9.28515625" style="42"/>
    <col min="1288" max="1288" width="0" style="42" hidden="1" customWidth="1"/>
    <col min="1289" max="1536" width="9.28515625" style="42"/>
    <col min="1537" max="1542" width="14.7109375" style="42" customWidth="1"/>
    <col min="1543" max="1543" width="9.28515625" style="42"/>
    <col min="1544" max="1544" width="0" style="42" hidden="1" customWidth="1"/>
    <col min="1545" max="1792" width="9.28515625" style="42"/>
    <col min="1793" max="1798" width="14.7109375" style="42" customWidth="1"/>
    <col min="1799" max="1799" width="9.28515625" style="42"/>
    <col min="1800" max="1800" width="0" style="42" hidden="1" customWidth="1"/>
    <col min="1801" max="2048" width="9.28515625" style="42"/>
    <col min="2049" max="2054" width="14.7109375" style="42" customWidth="1"/>
    <col min="2055" max="2055" width="9.28515625" style="42"/>
    <col min="2056" max="2056" width="0" style="42" hidden="1" customWidth="1"/>
    <col min="2057" max="2304" width="9.28515625" style="42"/>
    <col min="2305" max="2310" width="14.7109375" style="42" customWidth="1"/>
    <col min="2311" max="2311" width="9.28515625" style="42"/>
    <col min="2312" max="2312" width="0" style="42" hidden="1" customWidth="1"/>
    <col min="2313" max="2560" width="9.28515625" style="42"/>
    <col min="2561" max="2566" width="14.7109375" style="42" customWidth="1"/>
    <col min="2567" max="2567" width="9.28515625" style="42"/>
    <col min="2568" max="2568" width="0" style="42" hidden="1" customWidth="1"/>
    <col min="2569" max="2816" width="9.28515625" style="42"/>
    <col min="2817" max="2822" width="14.7109375" style="42" customWidth="1"/>
    <col min="2823" max="2823" width="9.28515625" style="42"/>
    <col min="2824" max="2824" width="0" style="42" hidden="1" customWidth="1"/>
    <col min="2825" max="3072" width="9.28515625" style="42"/>
    <col min="3073" max="3078" width="14.7109375" style="42" customWidth="1"/>
    <col min="3079" max="3079" width="9.28515625" style="42"/>
    <col min="3080" max="3080" width="0" style="42" hidden="1" customWidth="1"/>
    <col min="3081" max="3328" width="9.28515625" style="42"/>
    <col min="3329" max="3334" width="14.7109375" style="42" customWidth="1"/>
    <col min="3335" max="3335" width="9.28515625" style="42"/>
    <col min="3336" max="3336" width="0" style="42" hidden="1" customWidth="1"/>
    <col min="3337" max="3584" width="9.28515625" style="42"/>
    <col min="3585" max="3590" width="14.7109375" style="42" customWidth="1"/>
    <col min="3591" max="3591" width="9.28515625" style="42"/>
    <col min="3592" max="3592" width="0" style="42" hidden="1" customWidth="1"/>
    <col min="3593" max="3840" width="9.28515625" style="42"/>
    <col min="3841" max="3846" width="14.7109375" style="42" customWidth="1"/>
    <col min="3847" max="3847" width="9.28515625" style="42"/>
    <col min="3848" max="3848" width="0" style="42" hidden="1" customWidth="1"/>
    <col min="3849" max="4096" width="9.28515625" style="42"/>
    <col min="4097" max="4102" width="14.7109375" style="42" customWidth="1"/>
    <col min="4103" max="4103" width="9.28515625" style="42"/>
    <col min="4104" max="4104" width="0" style="42" hidden="1" customWidth="1"/>
    <col min="4105" max="4352" width="9.28515625" style="42"/>
    <col min="4353" max="4358" width="14.7109375" style="42" customWidth="1"/>
    <col min="4359" max="4359" width="9.28515625" style="42"/>
    <col min="4360" max="4360" width="0" style="42" hidden="1" customWidth="1"/>
    <col min="4361" max="4608" width="9.28515625" style="42"/>
    <col min="4609" max="4614" width="14.7109375" style="42" customWidth="1"/>
    <col min="4615" max="4615" width="9.28515625" style="42"/>
    <col min="4616" max="4616" width="0" style="42" hidden="1" customWidth="1"/>
    <col min="4617" max="4864" width="9.28515625" style="42"/>
    <col min="4865" max="4870" width="14.7109375" style="42" customWidth="1"/>
    <col min="4871" max="4871" width="9.28515625" style="42"/>
    <col min="4872" max="4872" width="0" style="42" hidden="1" customWidth="1"/>
    <col min="4873" max="5120" width="9.28515625" style="42"/>
    <col min="5121" max="5126" width="14.7109375" style="42" customWidth="1"/>
    <col min="5127" max="5127" width="9.28515625" style="42"/>
    <col min="5128" max="5128" width="0" style="42" hidden="1" customWidth="1"/>
    <col min="5129" max="5376" width="9.28515625" style="42"/>
    <col min="5377" max="5382" width="14.7109375" style="42" customWidth="1"/>
    <col min="5383" max="5383" width="9.28515625" style="42"/>
    <col min="5384" max="5384" width="0" style="42" hidden="1" customWidth="1"/>
    <col min="5385" max="5632" width="9.28515625" style="42"/>
    <col min="5633" max="5638" width="14.7109375" style="42" customWidth="1"/>
    <col min="5639" max="5639" width="9.28515625" style="42"/>
    <col min="5640" max="5640" width="0" style="42" hidden="1" customWidth="1"/>
    <col min="5641" max="5888" width="9.28515625" style="42"/>
    <col min="5889" max="5894" width="14.7109375" style="42" customWidth="1"/>
    <col min="5895" max="5895" width="9.28515625" style="42"/>
    <col min="5896" max="5896" width="0" style="42" hidden="1" customWidth="1"/>
    <col min="5897" max="6144" width="9.28515625" style="42"/>
    <col min="6145" max="6150" width="14.7109375" style="42" customWidth="1"/>
    <col min="6151" max="6151" width="9.28515625" style="42"/>
    <col min="6152" max="6152" width="0" style="42" hidden="1" customWidth="1"/>
    <col min="6153" max="6400" width="9.28515625" style="42"/>
    <col min="6401" max="6406" width="14.7109375" style="42" customWidth="1"/>
    <col min="6407" max="6407" width="9.28515625" style="42"/>
    <col min="6408" max="6408" width="0" style="42" hidden="1" customWidth="1"/>
    <col min="6409" max="6656" width="9.28515625" style="42"/>
    <col min="6657" max="6662" width="14.7109375" style="42" customWidth="1"/>
    <col min="6663" max="6663" width="9.28515625" style="42"/>
    <col min="6664" max="6664" width="0" style="42" hidden="1" customWidth="1"/>
    <col min="6665" max="6912" width="9.28515625" style="42"/>
    <col min="6913" max="6918" width="14.7109375" style="42" customWidth="1"/>
    <col min="6919" max="6919" width="9.28515625" style="42"/>
    <col min="6920" max="6920" width="0" style="42" hidden="1" customWidth="1"/>
    <col min="6921" max="7168" width="9.28515625" style="42"/>
    <col min="7169" max="7174" width="14.7109375" style="42" customWidth="1"/>
    <col min="7175" max="7175" width="9.28515625" style="42"/>
    <col min="7176" max="7176" width="0" style="42" hidden="1" customWidth="1"/>
    <col min="7177" max="7424" width="9.28515625" style="42"/>
    <col min="7425" max="7430" width="14.7109375" style="42" customWidth="1"/>
    <col min="7431" max="7431" width="9.28515625" style="42"/>
    <col min="7432" max="7432" width="0" style="42" hidden="1" customWidth="1"/>
    <col min="7433" max="7680" width="9.28515625" style="42"/>
    <col min="7681" max="7686" width="14.7109375" style="42" customWidth="1"/>
    <col min="7687" max="7687" width="9.28515625" style="42"/>
    <col min="7688" max="7688" width="0" style="42" hidden="1" customWidth="1"/>
    <col min="7689" max="7936" width="9.28515625" style="42"/>
    <col min="7937" max="7942" width="14.7109375" style="42" customWidth="1"/>
    <col min="7943" max="7943" width="9.28515625" style="42"/>
    <col min="7944" max="7944" width="0" style="42" hidden="1" customWidth="1"/>
    <col min="7945" max="8192" width="9.28515625" style="42"/>
    <col min="8193" max="8198" width="14.7109375" style="42" customWidth="1"/>
    <col min="8199" max="8199" width="9.28515625" style="42"/>
    <col min="8200" max="8200" width="0" style="42" hidden="1" customWidth="1"/>
    <col min="8201" max="8448" width="9.28515625" style="42"/>
    <col min="8449" max="8454" width="14.7109375" style="42" customWidth="1"/>
    <col min="8455" max="8455" width="9.28515625" style="42"/>
    <col min="8456" max="8456" width="0" style="42" hidden="1" customWidth="1"/>
    <col min="8457" max="8704" width="9.28515625" style="42"/>
    <col min="8705" max="8710" width="14.7109375" style="42" customWidth="1"/>
    <col min="8711" max="8711" width="9.28515625" style="42"/>
    <col min="8712" max="8712" width="0" style="42" hidden="1" customWidth="1"/>
    <col min="8713" max="8960" width="9.28515625" style="42"/>
    <col min="8961" max="8966" width="14.7109375" style="42" customWidth="1"/>
    <col min="8967" max="8967" width="9.28515625" style="42"/>
    <col min="8968" max="8968" width="0" style="42" hidden="1" customWidth="1"/>
    <col min="8969" max="9216" width="9.28515625" style="42"/>
    <col min="9217" max="9222" width="14.7109375" style="42" customWidth="1"/>
    <col min="9223" max="9223" width="9.28515625" style="42"/>
    <col min="9224" max="9224" width="0" style="42" hidden="1" customWidth="1"/>
    <col min="9225" max="9472" width="9.28515625" style="42"/>
    <col min="9473" max="9478" width="14.7109375" style="42" customWidth="1"/>
    <col min="9479" max="9479" width="9.28515625" style="42"/>
    <col min="9480" max="9480" width="0" style="42" hidden="1" customWidth="1"/>
    <col min="9481" max="9728" width="9.28515625" style="42"/>
    <col min="9729" max="9734" width="14.7109375" style="42" customWidth="1"/>
    <col min="9735" max="9735" width="9.28515625" style="42"/>
    <col min="9736" max="9736" width="0" style="42" hidden="1" customWidth="1"/>
    <col min="9737" max="9984" width="9.28515625" style="42"/>
    <col min="9985" max="9990" width="14.7109375" style="42" customWidth="1"/>
    <col min="9991" max="9991" width="9.28515625" style="42"/>
    <col min="9992" max="9992" width="0" style="42" hidden="1" customWidth="1"/>
    <col min="9993" max="10240" width="9.28515625" style="42"/>
    <col min="10241" max="10246" width="14.7109375" style="42" customWidth="1"/>
    <col min="10247" max="10247" width="9.28515625" style="42"/>
    <col min="10248" max="10248" width="0" style="42" hidden="1" customWidth="1"/>
    <col min="10249" max="10496" width="9.28515625" style="42"/>
    <col min="10497" max="10502" width="14.7109375" style="42" customWidth="1"/>
    <col min="10503" max="10503" width="9.28515625" style="42"/>
    <col min="10504" max="10504" width="0" style="42" hidden="1" customWidth="1"/>
    <col min="10505" max="10752" width="9.28515625" style="42"/>
    <col min="10753" max="10758" width="14.7109375" style="42" customWidth="1"/>
    <col min="10759" max="10759" width="9.28515625" style="42"/>
    <col min="10760" max="10760" width="0" style="42" hidden="1" customWidth="1"/>
    <col min="10761" max="11008" width="9.28515625" style="42"/>
    <col min="11009" max="11014" width="14.7109375" style="42" customWidth="1"/>
    <col min="11015" max="11015" width="9.28515625" style="42"/>
    <col min="11016" max="11016" width="0" style="42" hidden="1" customWidth="1"/>
    <col min="11017" max="11264" width="9.28515625" style="42"/>
    <col min="11265" max="11270" width="14.7109375" style="42" customWidth="1"/>
    <col min="11271" max="11271" width="9.28515625" style="42"/>
    <col min="11272" max="11272" width="0" style="42" hidden="1" customWidth="1"/>
    <col min="11273" max="11520" width="9.28515625" style="42"/>
    <col min="11521" max="11526" width="14.7109375" style="42" customWidth="1"/>
    <col min="11527" max="11527" width="9.28515625" style="42"/>
    <col min="11528" max="11528" width="0" style="42" hidden="1" customWidth="1"/>
    <col min="11529" max="11776" width="9.28515625" style="42"/>
    <col min="11777" max="11782" width="14.7109375" style="42" customWidth="1"/>
    <col min="11783" max="11783" width="9.28515625" style="42"/>
    <col min="11784" max="11784" width="0" style="42" hidden="1" customWidth="1"/>
    <col min="11785" max="12032" width="9.28515625" style="42"/>
    <col min="12033" max="12038" width="14.7109375" style="42" customWidth="1"/>
    <col min="12039" max="12039" width="9.28515625" style="42"/>
    <col min="12040" max="12040" width="0" style="42" hidden="1" customWidth="1"/>
    <col min="12041" max="12288" width="9.28515625" style="42"/>
    <col min="12289" max="12294" width="14.7109375" style="42" customWidth="1"/>
    <col min="12295" max="12295" width="9.28515625" style="42"/>
    <col min="12296" max="12296" width="0" style="42" hidden="1" customWidth="1"/>
    <col min="12297" max="12544" width="9.28515625" style="42"/>
    <col min="12545" max="12550" width="14.7109375" style="42" customWidth="1"/>
    <col min="12551" max="12551" width="9.28515625" style="42"/>
    <col min="12552" max="12552" width="0" style="42" hidden="1" customWidth="1"/>
    <col min="12553" max="12800" width="9.28515625" style="42"/>
    <col min="12801" max="12806" width="14.7109375" style="42" customWidth="1"/>
    <col min="12807" max="12807" width="9.28515625" style="42"/>
    <col min="12808" max="12808" width="0" style="42" hidden="1" customWidth="1"/>
    <col min="12809" max="13056" width="9.28515625" style="42"/>
    <col min="13057" max="13062" width="14.7109375" style="42" customWidth="1"/>
    <col min="13063" max="13063" width="9.28515625" style="42"/>
    <col min="13064" max="13064" width="0" style="42" hidden="1" customWidth="1"/>
    <col min="13065" max="13312" width="9.28515625" style="42"/>
    <col min="13313" max="13318" width="14.7109375" style="42" customWidth="1"/>
    <col min="13319" max="13319" width="9.28515625" style="42"/>
    <col min="13320" max="13320" width="0" style="42" hidden="1" customWidth="1"/>
    <col min="13321" max="13568" width="9.28515625" style="42"/>
    <col min="13569" max="13574" width="14.7109375" style="42" customWidth="1"/>
    <col min="13575" max="13575" width="9.28515625" style="42"/>
    <col min="13576" max="13576" width="0" style="42" hidden="1" customWidth="1"/>
    <col min="13577" max="13824" width="9.28515625" style="42"/>
    <col min="13825" max="13830" width="14.7109375" style="42" customWidth="1"/>
    <col min="13831" max="13831" width="9.28515625" style="42"/>
    <col min="13832" max="13832" width="0" style="42" hidden="1" customWidth="1"/>
    <col min="13833" max="14080" width="9.28515625" style="42"/>
    <col min="14081" max="14086" width="14.7109375" style="42" customWidth="1"/>
    <col min="14087" max="14087" width="9.28515625" style="42"/>
    <col min="14088" max="14088" width="0" style="42" hidden="1" customWidth="1"/>
    <col min="14089" max="14336" width="9.28515625" style="42"/>
    <col min="14337" max="14342" width="14.7109375" style="42" customWidth="1"/>
    <col min="14343" max="14343" width="9.28515625" style="42"/>
    <col min="14344" max="14344" width="0" style="42" hidden="1" customWidth="1"/>
    <col min="14345" max="14592" width="9.28515625" style="42"/>
    <col min="14593" max="14598" width="14.7109375" style="42" customWidth="1"/>
    <col min="14599" max="14599" width="9.28515625" style="42"/>
    <col min="14600" max="14600" width="0" style="42" hidden="1" customWidth="1"/>
    <col min="14601" max="14848" width="9.28515625" style="42"/>
    <col min="14849" max="14854" width="14.7109375" style="42" customWidth="1"/>
    <col min="14855" max="14855" width="9.28515625" style="42"/>
    <col min="14856" max="14856" width="0" style="42" hidden="1" customWidth="1"/>
    <col min="14857" max="15104" width="9.28515625" style="42"/>
    <col min="15105" max="15110" width="14.7109375" style="42" customWidth="1"/>
    <col min="15111" max="15111" width="9.28515625" style="42"/>
    <col min="15112" max="15112" width="0" style="42" hidden="1" customWidth="1"/>
    <col min="15113" max="15360" width="9.28515625" style="42"/>
    <col min="15361" max="15366" width="14.7109375" style="42" customWidth="1"/>
    <col min="15367" max="15367" width="9.28515625" style="42"/>
    <col min="15368" max="15368" width="0" style="42" hidden="1" customWidth="1"/>
    <col min="15369" max="15616" width="9.28515625" style="42"/>
    <col min="15617" max="15622" width="14.7109375" style="42" customWidth="1"/>
    <col min="15623" max="15623" width="9.28515625" style="42"/>
    <col min="15624" max="15624" width="0" style="42" hidden="1" customWidth="1"/>
    <col min="15625" max="15872" width="9.28515625" style="42"/>
    <col min="15873" max="15878" width="14.7109375" style="42" customWidth="1"/>
    <col min="15879" max="15879" width="9.28515625" style="42"/>
    <col min="15880" max="15880" width="0" style="42" hidden="1" customWidth="1"/>
    <col min="15881" max="16128" width="9.28515625" style="42"/>
    <col min="16129" max="16134" width="14.7109375" style="42" customWidth="1"/>
    <col min="16135" max="16135" width="9.28515625" style="42"/>
    <col min="16136" max="16136" width="0" style="42" hidden="1" customWidth="1"/>
    <col min="16137" max="16384" width="9.28515625" style="42"/>
  </cols>
  <sheetData>
    <row r="1" spans="1:6" x14ac:dyDescent="0.25">
      <c r="A1" s="40" t="s">
        <v>49</v>
      </c>
      <c r="B1" s="41"/>
      <c r="C1" s="41"/>
      <c r="D1" s="41"/>
      <c r="E1" s="41"/>
      <c r="F1" s="41"/>
    </row>
    <row r="2" spans="1:6" x14ac:dyDescent="0.25">
      <c r="A2" s="43" t="s">
        <v>0</v>
      </c>
      <c r="D2" s="44"/>
      <c r="E2" s="45" t="s">
        <v>48</v>
      </c>
      <c r="F2" s="46"/>
    </row>
    <row r="3" spans="1:6" ht="15.75" thickBot="1" x14ac:dyDescent="0.3">
      <c r="A3" s="43"/>
      <c r="D3" s="47" t="s">
        <v>46</v>
      </c>
      <c r="E3" s="48"/>
      <c r="F3" s="49"/>
    </row>
    <row r="4" spans="1:6" x14ac:dyDescent="0.25">
      <c r="A4" s="50" t="s">
        <v>4</v>
      </c>
      <c r="B4" s="2"/>
      <c r="C4" s="51"/>
      <c r="D4" s="51"/>
      <c r="E4" s="51"/>
      <c r="F4" s="52"/>
    </row>
    <row r="5" spans="1:6" x14ac:dyDescent="0.25">
      <c r="A5" s="53" t="s">
        <v>6</v>
      </c>
      <c r="B5" s="18"/>
      <c r="C5" s="19"/>
      <c r="D5" s="54" t="s">
        <v>7</v>
      </c>
      <c r="E5" s="20"/>
      <c r="F5" s="21"/>
    </row>
    <row r="6" spans="1:6" x14ac:dyDescent="0.25">
      <c r="A6" s="53" t="s">
        <v>8</v>
      </c>
      <c r="B6" s="22"/>
      <c r="C6" s="22"/>
      <c r="D6" s="55" t="s">
        <v>9</v>
      </c>
      <c r="E6" s="23"/>
      <c r="F6" s="24"/>
    </row>
    <row r="7" spans="1:6" x14ac:dyDescent="0.25">
      <c r="A7" s="53" t="s">
        <v>10</v>
      </c>
      <c r="B7" s="22"/>
      <c r="C7" s="22"/>
      <c r="D7" s="55" t="s">
        <v>11</v>
      </c>
      <c r="E7" s="25"/>
      <c r="F7" s="26"/>
    </row>
    <row r="8" spans="1:6" x14ac:dyDescent="0.25">
      <c r="A8" s="53" t="s">
        <v>12</v>
      </c>
      <c r="B8" s="28"/>
      <c r="C8" s="29"/>
      <c r="D8" s="55" t="s">
        <v>13</v>
      </c>
      <c r="E8" s="28"/>
      <c r="F8" s="30"/>
    </row>
    <row r="9" spans="1:6" ht="15.75" thickBot="1" x14ac:dyDescent="0.3">
      <c r="A9" s="56" t="s">
        <v>14</v>
      </c>
      <c r="B9" s="16"/>
      <c r="C9" s="27"/>
      <c r="D9" s="57" t="s">
        <v>15</v>
      </c>
      <c r="E9" s="16"/>
      <c r="F9" s="17"/>
    </row>
    <row r="10" spans="1:6" x14ac:dyDescent="0.25">
      <c r="A10" s="58"/>
      <c r="B10" s="59"/>
      <c r="C10" s="59"/>
      <c r="D10" s="60"/>
      <c r="E10" s="59"/>
      <c r="F10" s="59"/>
    </row>
    <row r="11" spans="1:6" ht="15.75" thickBot="1" x14ac:dyDescent="0.3">
      <c r="A11" s="61" t="s">
        <v>51</v>
      </c>
      <c r="B11" s="61"/>
      <c r="C11" s="61"/>
      <c r="D11" s="61"/>
      <c r="E11" s="61"/>
      <c r="F11" s="61"/>
    </row>
    <row r="12" spans="1:6" x14ac:dyDescent="0.25">
      <c r="A12" s="62" t="s">
        <v>21</v>
      </c>
      <c r="B12" s="63"/>
      <c r="C12" s="64"/>
      <c r="D12" s="65"/>
      <c r="E12" s="66"/>
      <c r="F12" s="67"/>
    </row>
    <row r="13" spans="1:6" x14ac:dyDescent="0.25">
      <c r="A13" s="68" t="s">
        <v>16</v>
      </c>
      <c r="B13" s="69"/>
      <c r="C13" s="70"/>
      <c r="D13" s="71"/>
      <c r="E13" s="72"/>
      <c r="F13" s="73"/>
    </row>
    <row r="14" spans="1:6" x14ac:dyDescent="0.25">
      <c r="A14" s="37"/>
      <c r="B14" s="38"/>
      <c r="C14" s="70"/>
      <c r="D14" s="71"/>
      <c r="E14" s="74"/>
      <c r="F14" s="75"/>
    </row>
    <row r="15" spans="1:6" x14ac:dyDescent="0.25">
      <c r="A15" s="76" t="s">
        <v>17</v>
      </c>
      <c r="B15" s="77"/>
      <c r="C15" s="78"/>
      <c r="D15" s="79"/>
      <c r="E15" s="80"/>
      <c r="F15" s="81"/>
    </row>
    <row r="16" spans="1:6" ht="23.65" customHeight="1" x14ac:dyDescent="0.25">
      <c r="A16" s="37"/>
      <c r="B16" s="39"/>
      <c r="C16" s="82" t="s">
        <v>45</v>
      </c>
      <c r="D16" s="83"/>
      <c r="E16" s="84" t="s">
        <v>22</v>
      </c>
      <c r="F16" s="85"/>
    </row>
    <row r="17" spans="1:7" ht="15.75" thickBot="1" x14ac:dyDescent="0.3">
      <c r="A17" s="31">
        <f>SUM(A14+A16)</f>
        <v>0</v>
      </c>
      <c r="B17" s="32"/>
      <c r="C17" s="33"/>
      <c r="D17" s="34"/>
      <c r="E17" s="35">
        <f>ROUND((A17*C17)*0.001,2)</f>
        <v>0</v>
      </c>
      <c r="F17" s="36"/>
    </row>
    <row r="18" spans="1:7" x14ac:dyDescent="0.25">
      <c r="A18" s="86"/>
      <c r="B18" s="87"/>
      <c r="C18" s="88"/>
      <c r="D18" s="88"/>
      <c r="E18" s="88"/>
      <c r="F18" s="88"/>
    </row>
    <row r="19" spans="1:7" x14ac:dyDescent="0.25">
      <c r="A19" s="86"/>
      <c r="B19" s="87"/>
      <c r="C19" s="89"/>
      <c r="D19" s="89"/>
      <c r="E19" s="89"/>
      <c r="F19" s="89"/>
    </row>
    <row r="20" spans="1:7" x14ac:dyDescent="0.25">
      <c r="A20" s="86"/>
      <c r="B20" s="87"/>
      <c r="C20" s="89"/>
      <c r="D20" s="89"/>
      <c r="E20" s="89"/>
      <c r="F20" s="89"/>
    </row>
    <row r="21" spans="1:7" x14ac:dyDescent="0.25">
      <c r="A21" s="90"/>
      <c r="B21" s="91"/>
      <c r="C21" s="91"/>
      <c r="D21" s="91"/>
      <c r="E21" s="91"/>
      <c r="F21" s="92"/>
    </row>
    <row r="22" spans="1:7" ht="15.75" thickBot="1" x14ac:dyDescent="0.3">
      <c r="A22" s="61" t="s">
        <v>50</v>
      </c>
      <c r="B22" s="61"/>
      <c r="C22" s="61"/>
      <c r="D22" s="61"/>
      <c r="E22" s="61"/>
      <c r="F22" s="61"/>
    </row>
    <row r="23" spans="1:7" x14ac:dyDescent="0.25">
      <c r="A23" s="93" t="s">
        <v>23</v>
      </c>
      <c r="B23" s="94"/>
      <c r="C23" s="94"/>
      <c r="D23" s="95"/>
      <c r="E23" s="96"/>
      <c r="F23" s="97"/>
    </row>
    <row r="24" spans="1:7" x14ac:dyDescent="0.25">
      <c r="A24" s="98" t="s">
        <v>18</v>
      </c>
      <c r="B24" s="3"/>
      <c r="C24" s="99" t="s">
        <v>19</v>
      </c>
      <c r="D24" s="3"/>
      <c r="E24" s="1" t="s">
        <v>20</v>
      </c>
      <c r="F24" s="4"/>
    </row>
    <row r="25" spans="1:7" x14ac:dyDescent="0.25">
      <c r="A25" s="100" t="s">
        <v>24</v>
      </c>
      <c r="B25" s="101"/>
      <c r="C25" s="102"/>
      <c r="D25" s="103"/>
      <c r="E25" s="104" t="s">
        <v>25</v>
      </c>
      <c r="F25" s="105"/>
    </row>
    <row r="26" spans="1:7" ht="15" customHeight="1" x14ac:dyDescent="0.25">
      <c r="A26" s="10">
        <f>MAX(B24:F24)</f>
        <v>0</v>
      </c>
      <c r="B26" s="11"/>
      <c r="C26" s="106"/>
      <c r="D26" s="107"/>
      <c r="E26" s="108" t="s">
        <v>2</v>
      </c>
      <c r="F26" s="5"/>
      <c r="G26" s="109"/>
    </row>
    <row r="27" spans="1:7" ht="24" customHeight="1" x14ac:dyDescent="0.25">
      <c r="A27" s="110" t="s">
        <v>26</v>
      </c>
      <c r="B27" s="111"/>
      <c r="C27" s="112" t="s">
        <v>34</v>
      </c>
      <c r="D27" s="113"/>
      <c r="E27" s="114" t="s">
        <v>44</v>
      </c>
      <c r="F27" s="115"/>
    </row>
    <row r="28" spans="1:7" ht="15" customHeight="1" x14ac:dyDescent="0.25">
      <c r="A28" s="14"/>
      <c r="B28" s="15"/>
      <c r="C28" s="116">
        <f>ROUND((F26*A28)*0.001,2)</f>
        <v>0</v>
      </c>
      <c r="D28" s="117"/>
      <c r="E28" s="116">
        <f>SUM(A26-C28)</f>
        <v>0</v>
      </c>
      <c r="F28" s="118"/>
      <c r="G28" s="109"/>
    </row>
    <row r="29" spans="1:7" ht="15" customHeight="1" x14ac:dyDescent="0.25">
      <c r="A29" s="119" t="s">
        <v>27</v>
      </c>
      <c r="B29" s="120"/>
      <c r="C29" s="121" t="s">
        <v>28</v>
      </c>
      <c r="D29" s="122"/>
      <c r="E29" s="121" t="s">
        <v>29</v>
      </c>
      <c r="F29" s="123"/>
    </row>
    <row r="30" spans="1:7" ht="15" customHeight="1" x14ac:dyDescent="0.25">
      <c r="A30" s="124" t="s">
        <v>47</v>
      </c>
      <c r="B30" s="120"/>
      <c r="C30" s="125"/>
      <c r="D30" s="126"/>
      <c r="E30" s="125"/>
      <c r="F30" s="127"/>
    </row>
    <row r="31" spans="1:7" ht="15" customHeight="1" x14ac:dyDescent="0.25">
      <c r="A31" s="128"/>
      <c r="B31" s="129"/>
      <c r="C31" s="8"/>
      <c r="D31" s="9"/>
      <c r="E31" s="130">
        <f>IF(A26&lt;&gt;0,ROUND((A32*C31)*0.001,2),0)</f>
        <v>0</v>
      </c>
      <c r="F31" s="131"/>
    </row>
    <row r="32" spans="1:7" ht="15" customHeight="1" x14ac:dyDescent="0.25">
      <c r="A32" s="132" t="e">
        <f>ROUND(1000*E28/F26,2)</f>
        <v>#DIV/0!</v>
      </c>
      <c r="B32" s="133"/>
      <c r="C32" s="121" t="s">
        <v>30</v>
      </c>
      <c r="D32" s="134"/>
      <c r="E32" s="121" t="s">
        <v>31</v>
      </c>
      <c r="F32" s="123"/>
    </row>
    <row r="33" spans="1:8" ht="15" customHeight="1" x14ac:dyDescent="0.25">
      <c r="A33" s="135"/>
      <c r="B33" s="90"/>
      <c r="C33" s="125"/>
      <c r="D33" s="136"/>
      <c r="E33" s="125"/>
      <c r="F33" s="127"/>
    </row>
    <row r="34" spans="1:8" ht="15" customHeight="1" x14ac:dyDescent="0.25">
      <c r="A34" s="137"/>
      <c r="B34" s="138"/>
      <c r="C34" s="8"/>
      <c r="D34" s="9"/>
      <c r="E34" s="116">
        <f>IF(A26&lt;&gt;0,ROUND((A32*C34)*0.001,2),0)</f>
        <v>0</v>
      </c>
      <c r="F34" s="118"/>
    </row>
    <row r="35" spans="1:8" ht="15" customHeight="1" x14ac:dyDescent="0.25">
      <c r="A35" s="139" t="s">
        <v>40</v>
      </c>
      <c r="B35" s="134"/>
      <c r="C35" s="134"/>
      <c r="D35" s="6"/>
      <c r="E35" s="140" t="s">
        <v>32</v>
      </c>
      <c r="F35" s="141"/>
    </row>
    <row r="36" spans="1:8" ht="15" customHeight="1" x14ac:dyDescent="0.25">
      <c r="A36" s="142"/>
      <c r="B36" s="136"/>
      <c r="C36" s="136"/>
      <c r="D36" s="7"/>
      <c r="E36" s="116">
        <f>ROUND((A17*D35)*0.001,2)</f>
        <v>0</v>
      </c>
      <c r="F36" s="118"/>
    </row>
    <row r="37" spans="1:8" ht="15.75" thickBot="1" x14ac:dyDescent="0.3">
      <c r="A37" s="143" t="s">
        <v>33</v>
      </c>
      <c r="B37" s="144"/>
      <c r="C37" s="145"/>
      <c r="D37" s="146"/>
      <c r="E37" s="147">
        <f>SUM(E28-E31+E34+E36)</f>
        <v>0</v>
      </c>
      <c r="F37" s="148"/>
    </row>
    <row r="38" spans="1:8" x14ac:dyDescent="0.25">
      <c r="A38" s="90"/>
      <c r="B38" s="90"/>
      <c r="C38" s="90"/>
      <c r="D38" s="90"/>
      <c r="E38" s="90"/>
      <c r="F38" s="90"/>
    </row>
    <row r="39" spans="1:8" x14ac:dyDescent="0.25">
      <c r="A39" s="61" t="s">
        <v>52</v>
      </c>
      <c r="B39" s="149"/>
      <c r="C39" s="149"/>
      <c r="D39" s="149"/>
      <c r="E39" s="149"/>
      <c r="F39" s="149"/>
    </row>
    <row r="40" spans="1:8" x14ac:dyDescent="0.25">
      <c r="A40" s="150" t="s">
        <v>0</v>
      </c>
      <c r="B40" s="90"/>
      <c r="C40" s="90"/>
      <c r="D40" s="90"/>
      <c r="E40" s="151"/>
      <c r="F40" s="151"/>
    </row>
    <row r="41" spans="1:8" x14ac:dyDescent="0.25">
      <c r="A41" s="90"/>
      <c r="B41" s="90"/>
      <c r="C41" s="90"/>
      <c r="D41" s="90"/>
      <c r="E41" s="90"/>
      <c r="F41" s="152"/>
      <c r="H41" s="153"/>
    </row>
    <row r="42" spans="1:8" x14ac:dyDescent="0.25">
      <c r="A42" s="90"/>
      <c r="B42" s="90"/>
      <c r="C42" s="90"/>
      <c r="D42" s="90"/>
      <c r="E42" s="90"/>
      <c r="F42" s="90"/>
    </row>
    <row r="43" spans="1:8" ht="15.75" thickBot="1" x14ac:dyDescent="0.3">
      <c r="A43" s="71" t="s">
        <v>35</v>
      </c>
      <c r="B43" s="71"/>
      <c r="C43" s="71"/>
      <c r="D43" s="71"/>
      <c r="E43" s="154"/>
      <c r="F43" s="154" t="s">
        <v>1</v>
      </c>
    </row>
    <row r="44" spans="1:8" ht="15.75" thickBot="1" x14ac:dyDescent="0.3">
      <c r="A44" s="71" t="s">
        <v>36</v>
      </c>
      <c r="B44" s="71"/>
      <c r="C44" s="155"/>
      <c r="D44" s="155"/>
      <c r="E44" s="156"/>
      <c r="F44" s="157">
        <f>MAX(E17,E37)</f>
        <v>0</v>
      </c>
    </row>
    <row r="45" spans="1:8" x14ac:dyDescent="0.25">
      <c r="A45" s="158"/>
      <c r="B45" s="158"/>
      <c r="C45" s="158"/>
      <c r="D45" s="158"/>
      <c r="E45" s="158"/>
      <c r="F45" s="158"/>
    </row>
    <row r="46" spans="1:8" ht="15.75" thickBot="1" x14ac:dyDescent="0.3">
      <c r="A46" s="159" t="s">
        <v>5</v>
      </c>
      <c r="B46" s="159"/>
      <c r="C46" s="159"/>
      <c r="D46" s="159"/>
      <c r="E46" s="160"/>
      <c r="F46" s="161"/>
    </row>
    <row r="47" spans="1:8" x14ac:dyDescent="0.25">
      <c r="A47" s="162" t="s">
        <v>37</v>
      </c>
      <c r="B47" s="163"/>
      <c r="C47" s="164" t="s">
        <v>38</v>
      </c>
      <c r="D47" s="165"/>
      <c r="E47" s="164" t="s">
        <v>39</v>
      </c>
      <c r="F47" s="166"/>
    </row>
    <row r="48" spans="1:8" ht="15.75" thickBot="1" x14ac:dyDescent="0.3">
      <c r="A48" s="167">
        <f>SUM(+F44)</f>
        <v>0</v>
      </c>
      <c r="B48" s="168"/>
      <c r="C48" s="12"/>
      <c r="D48" s="13"/>
      <c r="E48" s="169">
        <f>MIN(A48:C48)</f>
        <v>0</v>
      </c>
      <c r="F48" s="170"/>
    </row>
    <row r="49" spans="1:6" x14ac:dyDescent="0.25">
      <c r="A49" s="160"/>
      <c r="B49" s="160"/>
      <c r="C49" s="160"/>
      <c r="D49" s="160"/>
      <c r="E49" s="171" t="s">
        <v>43</v>
      </c>
      <c r="F49" s="172"/>
    </row>
    <row r="50" spans="1:6" ht="15.75" thickBot="1" x14ac:dyDescent="0.3">
      <c r="A50" s="160"/>
      <c r="B50" s="160"/>
      <c r="C50" s="160"/>
      <c r="D50" s="160"/>
      <c r="E50" s="173" t="e">
        <f>ROUND(1000*E48/A17,2)</f>
        <v>#DIV/0!</v>
      </c>
      <c r="F50" s="174"/>
    </row>
    <row r="51" spans="1:6" ht="15.75" thickTop="1" x14ac:dyDescent="0.25">
      <c r="D51" s="175"/>
      <c r="E51" s="176"/>
      <c r="F51" s="176"/>
    </row>
    <row r="52" spans="1:6" x14ac:dyDescent="0.25">
      <c r="A52" s="91" t="s">
        <v>3</v>
      </c>
      <c r="B52" s="91"/>
      <c r="C52" s="175"/>
      <c r="D52" s="175"/>
      <c r="E52" s="158"/>
      <c r="F52" s="158"/>
    </row>
    <row r="53" spans="1:6" x14ac:dyDescent="0.25">
      <c r="A53" s="91" t="s">
        <v>41</v>
      </c>
      <c r="B53" s="91"/>
      <c r="C53" s="175"/>
      <c r="D53" s="90"/>
      <c r="E53" s="177"/>
      <c r="F53" s="177"/>
    </row>
    <row r="54" spans="1:6" x14ac:dyDescent="0.25">
      <c r="A54" s="91" t="s">
        <v>42</v>
      </c>
      <c r="B54" s="91"/>
      <c r="C54" s="91"/>
      <c r="D54" s="90"/>
      <c r="E54" s="90"/>
      <c r="F54" s="90"/>
    </row>
    <row r="55" spans="1:6" x14ac:dyDescent="0.25">
      <c r="A55" s="91" t="s">
        <v>53</v>
      </c>
      <c r="B55" s="90"/>
      <c r="C55" s="90"/>
      <c r="D55" s="90"/>
      <c r="E55" s="90"/>
      <c r="F55" s="90"/>
    </row>
    <row r="56" spans="1:6" x14ac:dyDescent="0.25">
      <c r="A56" s="178"/>
      <c r="B56" s="178"/>
    </row>
    <row r="57" spans="1:6" x14ac:dyDescent="0.25">
      <c r="A57" s="179"/>
    </row>
    <row r="58" spans="1:6" x14ac:dyDescent="0.25">
      <c r="A58" s="179"/>
    </row>
    <row r="59" spans="1:6" x14ac:dyDescent="0.25">
      <c r="A59" s="180"/>
    </row>
    <row r="60" spans="1:6" ht="16.149999999999999" customHeight="1" x14ac:dyDescent="0.35">
      <c r="A60" s="180"/>
      <c r="B60" s="180"/>
      <c r="C60" s="180"/>
      <c r="F60" s="181"/>
    </row>
    <row r="61" spans="1:6" ht="22.15" customHeight="1" x14ac:dyDescent="0.35">
      <c r="A61" s="180"/>
      <c r="F61" s="181"/>
    </row>
    <row r="62" spans="1:6" ht="20.100000000000001" customHeight="1" x14ac:dyDescent="0.25">
      <c r="A62" s="180"/>
      <c r="F62" s="182"/>
    </row>
    <row r="63" spans="1:6" ht="12.75" customHeight="1" x14ac:dyDescent="0.25">
      <c r="A63" s="180"/>
      <c r="F63" s="41"/>
    </row>
    <row r="64" spans="1:6" ht="20.100000000000001" customHeight="1" x14ac:dyDescent="0.25">
      <c r="A64" s="180"/>
      <c r="F64" s="182"/>
    </row>
    <row r="65" spans="1:6" ht="12.75" customHeight="1" x14ac:dyDescent="0.25">
      <c r="A65" s="180"/>
      <c r="F65" s="182"/>
    </row>
    <row r="66" spans="1:6" ht="20.100000000000001" customHeight="1" x14ac:dyDescent="0.25">
      <c r="A66" s="180"/>
    </row>
    <row r="67" spans="1:6" x14ac:dyDescent="0.25">
      <c r="A67" s="180"/>
    </row>
    <row r="68" spans="1:6" x14ac:dyDescent="0.25">
      <c r="A68" s="183"/>
      <c r="B68" s="184"/>
      <c r="C68" s="185"/>
      <c r="E68" s="180"/>
      <c r="F68" s="182"/>
    </row>
    <row r="69" spans="1:6" ht="12.75" customHeight="1" x14ac:dyDescent="0.25">
      <c r="A69" s="180"/>
      <c r="E69" s="186"/>
      <c r="F69" s="182"/>
    </row>
    <row r="70" spans="1:6" ht="16.149999999999999" customHeight="1" x14ac:dyDescent="0.35">
      <c r="A70" s="180"/>
      <c r="C70" s="187"/>
      <c r="D70" s="188"/>
      <c r="E70" s="189"/>
      <c r="F70" s="181"/>
    </row>
    <row r="71" spans="1:6" x14ac:dyDescent="0.25">
      <c r="A71" s="180"/>
    </row>
    <row r="72" spans="1:6" ht="16.149999999999999" customHeight="1" x14ac:dyDescent="0.35">
      <c r="A72" s="180"/>
      <c r="F72" s="181"/>
    </row>
    <row r="73" spans="1:6" x14ac:dyDescent="0.25">
      <c r="D73" s="180"/>
    </row>
  </sheetData>
  <sheetProtection algorithmName="SHA-512" hashValue="b0omk4Xdkb7KLMvz0iez6DEQXTHrSgAQnin3iVI52yKhe+PABYOtz+Pb2LNKHoSx3Qs5NfhrQWefYduehtk47w==" saltValue="uMh9D0+RJ70C3MkX5B7Maw==" spinCount="100000" sheet="1" objects="1" scenarios="1" selectLockedCells="1"/>
  <mergeCells count="67">
    <mergeCell ref="C17:D17"/>
    <mergeCell ref="E17:F17"/>
    <mergeCell ref="A14:B14"/>
    <mergeCell ref="A16:B16"/>
    <mergeCell ref="C16:D16"/>
    <mergeCell ref="E12:F13"/>
    <mergeCell ref="A1:F1"/>
    <mergeCell ref="A39:F39"/>
    <mergeCell ref="A22:F22"/>
    <mergeCell ref="C4:F4"/>
    <mergeCell ref="B5:C5"/>
    <mergeCell ref="E5:F5"/>
    <mergeCell ref="B6:C6"/>
    <mergeCell ref="E6:F6"/>
    <mergeCell ref="B7:C7"/>
    <mergeCell ref="E7:F7"/>
    <mergeCell ref="B9:C9"/>
    <mergeCell ref="B8:C8"/>
    <mergeCell ref="E8:F8"/>
    <mergeCell ref="A17:B17"/>
    <mergeCell ref="E14:F15"/>
    <mergeCell ref="E9:F9"/>
    <mergeCell ref="F64:F65"/>
    <mergeCell ref="F68:F69"/>
    <mergeCell ref="A56:B56"/>
    <mergeCell ref="A45:B45"/>
    <mergeCell ref="C45:D45"/>
    <mergeCell ref="E45:F45"/>
    <mergeCell ref="E51:F51"/>
    <mergeCell ref="E52:F52"/>
    <mergeCell ref="F62:F63"/>
    <mergeCell ref="E40:F40"/>
    <mergeCell ref="C18:F18"/>
    <mergeCell ref="E37:F37"/>
    <mergeCell ref="A35:C36"/>
    <mergeCell ref="A23:D23"/>
    <mergeCell ref="A11:F11"/>
    <mergeCell ref="E31:F31"/>
    <mergeCell ref="A25:B25"/>
    <mergeCell ref="C31:D31"/>
    <mergeCell ref="A28:B28"/>
    <mergeCell ref="C27:D27"/>
    <mergeCell ref="E25:F25"/>
    <mergeCell ref="E49:F49"/>
    <mergeCell ref="E50:F50"/>
    <mergeCell ref="A47:B47"/>
    <mergeCell ref="A48:B48"/>
    <mergeCell ref="C47:D47"/>
    <mergeCell ref="E47:F47"/>
    <mergeCell ref="C48:D48"/>
    <mergeCell ref="E48:F48"/>
    <mergeCell ref="D3:F3"/>
    <mergeCell ref="D35:D36"/>
    <mergeCell ref="E35:F35"/>
    <mergeCell ref="A32:B32"/>
    <mergeCell ref="C32:D33"/>
    <mergeCell ref="E32:F33"/>
    <mergeCell ref="C34:D34"/>
    <mergeCell ref="E36:F36"/>
    <mergeCell ref="E34:F34"/>
    <mergeCell ref="E28:F28"/>
    <mergeCell ref="E27:F27"/>
    <mergeCell ref="C28:D28"/>
    <mergeCell ref="A26:B26"/>
    <mergeCell ref="C29:D30"/>
    <mergeCell ref="E29:F30"/>
    <mergeCell ref="E23:F23"/>
  </mergeCells>
  <printOptions horizontalCentered="1"/>
  <pageMargins left="0.25" right="0.25" top="0.75" bottom="0.75" header="0.3" footer="0.3"/>
  <pageSetup fitToWidth="0" fitToHeight="2" orientation="portrait" r:id="rId1"/>
  <rowBreaks count="1" manualBreakCount="1">
    <brk id="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WORKSHEET</vt:lpstr>
      <vt:lpstr>'GENERAL WORKSHEET'!Print_Area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Pfaff, Ross T.</cp:lastModifiedBy>
  <cp:lastPrinted>2018-04-17T20:23:54Z</cp:lastPrinted>
  <dcterms:created xsi:type="dcterms:W3CDTF">2013-05-31T15:42:31Z</dcterms:created>
  <dcterms:modified xsi:type="dcterms:W3CDTF">2024-06-21T15:46:25Z</dcterms:modified>
</cp:coreProperties>
</file>