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lagstad\OneDrive - State of North Dakota\Desktop\"/>
    </mc:Choice>
  </mc:AlternateContent>
  <xr:revisionPtr revIDLastSave="0" documentId="13_ncr:1_{7A85ACFD-EC93-4604-9246-0ECC1C307BC7}" xr6:coauthVersionLast="47" xr6:coauthVersionMax="47" xr10:uidLastSave="{00000000-0000-0000-0000-000000000000}"/>
  <bookViews>
    <workbookView xWindow="28680" yWindow="-120" windowWidth="29040" windowHeight="15840" xr2:uid="{FFCF8703-FA7F-4A44-8898-C3622F27449F}"/>
  </bookViews>
  <sheets>
    <sheet name="Gasification Plant" sheetId="2" r:id="rId1"/>
    <sheet name="Instruc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2" l="1"/>
  <c r="K62" i="2" l="1"/>
  <c r="K64" i="2" s="1"/>
  <c r="J60" i="2"/>
  <c r="L71" i="2" s="1"/>
  <c r="L73" i="2" s="1"/>
  <c r="J26" i="2" l="1"/>
  <c r="J32" i="2" l="1"/>
  <c r="J33" i="2" s="1"/>
  <c r="J35" i="2" l="1"/>
  <c r="L36" i="2" s="1"/>
  <c r="L34" i="2"/>
  <c r="L37" i="2" l="1"/>
</calcChain>
</file>

<file path=xl/sharedStrings.xml><?xml version="1.0" encoding="utf-8"?>
<sst xmlns="http://schemas.openxmlformats.org/spreadsheetml/2006/main" count="87" uniqueCount="73">
  <si>
    <t>Schedule A</t>
  </si>
  <si>
    <t>Tax Computation Schedule</t>
  </si>
  <si>
    <t>Coal Gasification Plant Tax Form</t>
  </si>
  <si>
    <t>Production Calculation</t>
  </si>
  <si>
    <t>Schedule B</t>
  </si>
  <si>
    <t>Gross Receipts Calculation</t>
  </si>
  <si>
    <t>SFN 25873 (11-2021), Page 2</t>
  </si>
  <si>
    <t>Date</t>
  </si>
  <si>
    <t>Title</t>
  </si>
  <si>
    <t>Officer Signature</t>
  </si>
  <si>
    <t>none</t>
  </si>
  <si>
    <t>Email Address</t>
  </si>
  <si>
    <t>Address (if different from above)</t>
  </si>
  <si>
    <t>Telephone Number</t>
  </si>
  <si>
    <t>Name</t>
  </si>
  <si>
    <t>Individual to whom questions concerning this report should be directed</t>
  </si>
  <si>
    <t>State</t>
  </si>
  <si>
    <t>City</t>
  </si>
  <si>
    <t>Address</t>
  </si>
  <si>
    <t>Name of Plant</t>
  </si>
  <si>
    <t>Plant Owner</t>
  </si>
  <si>
    <t>Federal Employer ID Number</t>
  </si>
  <si>
    <t>Month/Year</t>
  </si>
  <si>
    <t>County</t>
  </si>
  <si>
    <t>Coal Gasification Plants</t>
  </si>
  <si>
    <t>SFN 25873 (11-2021)</t>
  </si>
  <si>
    <t>OFFICE OF STATE TAX COMMISSIONER</t>
  </si>
  <si>
    <t>084</t>
  </si>
  <si>
    <t>COAL CONVERSION FACILITY PRIVILEGE TAX</t>
  </si>
  <si>
    <t>Instructions</t>
  </si>
  <si>
    <t>Please enter data into yellow highlighted fields only. The other fields will auto calculate.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</si>
  <si>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</si>
  <si>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</si>
  <si>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</si>
  <si>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</si>
  <si>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</si>
  <si>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</si>
  <si>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</si>
  <si>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</si>
  <si>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</si>
  <si>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Exemption from county portion - Line 1 multiplied by Line 3</t>
  </si>
  <si>
    <t>Calculated tax - Line 1 less Line 4</t>
  </si>
  <si>
    <t>Distribution - 15% County</t>
  </si>
  <si>
    <t>Distribution - 85% State General Fund</t>
  </si>
  <si>
    <r>
      <rPr>
        <b/>
        <sz val="12"/>
        <color theme="1"/>
        <rFont val="Calibri"/>
        <family val="2"/>
        <scheme val="minor"/>
      </rPr>
      <t>TAX DUE</t>
    </r>
    <r>
      <rPr>
        <sz val="12"/>
        <color theme="1"/>
        <rFont val="Calibri"/>
        <family val="2"/>
        <scheme val="minor"/>
      </rPr>
      <t xml:space="preserve"> - Line 6 plus Line 8</t>
    </r>
  </si>
  <si>
    <t>exceed 15 percent)</t>
  </si>
  <si>
    <t>Exemption percentage granted by county, if any, (may not</t>
  </si>
  <si>
    <t>Duration of exemption granted by county, if any, (may not</t>
  </si>
  <si>
    <t>exceed 5 years)</t>
  </si>
  <si>
    <t>Tax on gross receipts - Line 8 multiplied by Line 9</t>
  </si>
  <si>
    <t>Gross receipts from sale of byproducts</t>
  </si>
  <si>
    <t>Total gross receipts - Line 1 plus Line 2</t>
  </si>
  <si>
    <t>Tax rate on gross receipts</t>
  </si>
  <si>
    <t>Total synthetic natural gas produced</t>
  </si>
  <si>
    <t>10.</t>
  </si>
  <si>
    <t>Tax on synthetic natural gas - Line 1 multiplied by Line 2</t>
  </si>
  <si>
    <t>during month (mcf)</t>
  </si>
  <si>
    <t>5% to Lignite Research Fund - Line 7 multiplied by .05</t>
  </si>
  <si>
    <t>Taxable synthetic natural gas (mcf) - Schedule A, Line 6 or Line 7, whichever is less</t>
  </si>
  <si>
    <t>Tax rate per (mcf) of synthetic natural gas</t>
  </si>
  <si>
    <t>Taxable gross receipts equals Line 3</t>
  </si>
  <si>
    <t>Synthetic natural gas available for sale (mcf) - Line 4 minus Line 5</t>
  </si>
  <si>
    <t>Monthly volume in (mcf) - (see instructions)</t>
  </si>
  <si>
    <t>Please complete Schedule A on the back page before proceeding (see instructions on page 3). Only enter data into yellow highlighted fields. The other fields will auto calculate.</t>
  </si>
  <si>
    <t>ZIP Code</t>
  </si>
  <si>
    <t>Line 3, or whichever is greater)</t>
  </si>
  <si>
    <t>Tax before limited exemptions (Schedule A, Line 10 or Schedule B,</t>
  </si>
  <si>
    <t>Gross receipts from sales of synthetic</t>
  </si>
  <si>
    <t>natural gas</t>
  </si>
  <si>
    <t>Synthetic natural gas used within the</t>
  </si>
  <si>
    <t>plant (mcf)</t>
  </si>
  <si>
    <t>(North Dakota Century Code ch. 57-60)</t>
  </si>
  <si>
    <t>Click on the image of the instructions below. The instruction document will open in your web browser.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</si>
</sst>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* #,##0_);_(* \(#,##0\);_(* &quot;-&quot;??_);_(@_)"/>
    <numFmt numFmtId="166" formatCode="[&lt;=9999999]###\-####;\(###\)\ ###\-####"/>
    <numFmt numFmtId="167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B1F8F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3" fillId="4" borderId="18" xfId="0" quotePrefix="1" applyFont="1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0" fillId="2" borderId="0" xfId="0" applyFill="1" applyProtection="1"/>
    <xf numFmtId="0" fontId="2" fillId="4" borderId="0" xfId="0" applyFont="1" applyFill="1" applyBorder="1" applyAlignment="1" applyProtection="1">
      <alignment vertical="center"/>
    </xf>
    <xf numFmtId="0" fontId="0" fillId="4" borderId="0" xfId="0" applyFill="1" applyProtection="1"/>
    <xf numFmtId="0" fontId="0" fillId="4" borderId="0" xfId="0" applyFill="1" applyBorder="1" applyProtection="1"/>
    <xf numFmtId="0" fontId="5" fillId="4" borderId="0" xfId="0" applyFont="1" applyFill="1" applyAlignment="1" applyProtection="1">
      <alignment horizontal="left" vertical="center" wrapText="1"/>
    </xf>
    <xf numFmtId="49" fontId="3" fillId="4" borderId="27" xfId="0" applyNumberFormat="1" applyFont="1" applyFill="1" applyBorder="1" applyAlignment="1" applyProtection="1">
      <alignment horizontal="right" vertical="top"/>
    </xf>
    <xf numFmtId="49" fontId="3" fillId="4" borderId="37" xfId="0" applyNumberFormat="1" applyFont="1" applyFill="1" applyBorder="1" applyAlignment="1" applyProtection="1">
      <alignment horizontal="right"/>
    </xf>
    <xf numFmtId="49" fontId="3" fillId="4" borderId="27" xfId="0" applyNumberFormat="1" applyFont="1" applyFill="1" applyBorder="1" applyAlignment="1" applyProtection="1">
      <alignment horizontal="right"/>
    </xf>
    <xf numFmtId="49" fontId="3" fillId="4" borderId="25" xfId="0" applyNumberFormat="1" applyFont="1" applyFill="1" applyBorder="1" applyAlignment="1" applyProtection="1">
      <alignment horizontal="right"/>
    </xf>
    <xf numFmtId="49" fontId="3" fillId="4" borderId="32" xfId="0" applyNumberFormat="1" applyFont="1" applyFill="1" applyBorder="1" applyAlignment="1" applyProtection="1">
      <alignment horizontal="right"/>
    </xf>
    <xf numFmtId="49" fontId="3" fillId="4" borderId="27" xfId="0" applyNumberFormat="1" applyFont="1" applyFill="1" applyBorder="1" applyAlignment="1" applyProtection="1">
      <alignment horizontal="right" wrapText="1"/>
    </xf>
    <xf numFmtId="0" fontId="4" fillId="2" borderId="0" xfId="0" applyFont="1" applyFill="1" applyProtection="1"/>
    <xf numFmtId="0" fontId="3" fillId="4" borderId="0" xfId="0" applyFont="1" applyFill="1" applyBorder="1" applyProtection="1"/>
    <xf numFmtId="0" fontId="3" fillId="4" borderId="0" xfId="0" applyFont="1" applyFill="1" applyProtection="1"/>
    <xf numFmtId="0" fontId="7" fillId="4" borderId="0" xfId="0" applyFont="1" applyFill="1" applyAlignment="1" applyProtection="1">
      <alignment horizontal="left"/>
    </xf>
    <xf numFmtId="0" fontId="6" fillId="4" borderId="0" xfId="3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3" fillId="4" borderId="0" xfId="0" applyFont="1" applyFill="1" applyProtection="1"/>
    <xf numFmtId="0" fontId="0" fillId="4" borderId="17" xfId="0" applyFill="1" applyBorder="1" applyAlignment="1" applyProtection="1">
      <alignment horizontal="left" vertical="center"/>
    </xf>
    <xf numFmtId="0" fontId="0" fillId="4" borderId="16" xfId="0" applyFill="1" applyBorder="1" applyAlignment="1" applyProtection="1">
      <alignment horizontal="left" vertical="center"/>
    </xf>
    <xf numFmtId="0" fontId="0" fillId="4" borderId="11" xfId="0" applyFill="1" applyBorder="1" applyAlignment="1" applyProtection="1">
      <alignment horizontal="left" vertical="center"/>
    </xf>
    <xf numFmtId="0" fontId="3" fillId="4" borderId="20" xfId="0" applyFont="1" applyFill="1" applyBorder="1" applyProtection="1">
      <protection locked="0"/>
    </xf>
    <xf numFmtId="0" fontId="3" fillId="4" borderId="19" xfId="0" applyFont="1" applyFill="1" applyBorder="1" applyProtection="1">
      <protection locked="0"/>
    </xf>
    <xf numFmtId="0" fontId="3" fillId="4" borderId="21" xfId="0" applyFont="1" applyFill="1" applyBorder="1" applyProtection="1">
      <protection locked="0"/>
    </xf>
    <xf numFmtId="17" fontId="3" fillId="4" borderId="20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 applyProtection="1">
      <alignment horizontal="left"/>
      <protection locked="0"/>
    </xf>
    <xf numFmtId="0" fontId="3" fillId="4" borderId="21" xfId="0" applyFont="1" applyFill="1" applyBorder="1" applyAlignment="1" applyProtection="1">
      <alignment horizontal="left"/>
      <protection locked="0"/>
    </xf>
    <xf numFmtId="0" fontId="0" fillId="4" borderId="17" xfId="0" applyFill="1" applyBorder="1" applyProtection="1"/>
    <xf numFmtId="0" fontId="0" fillId="4" borderId="16" xfId="0" applyFill="1" applyBorder="1" applyProtection="1"/>
    <xf numFmtId="0" fontId="0" fillId="4" borderId="11" xfId="0" applyFill="1" applyBorder="1" applyProtection="1"/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horizontal="right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166" fontId="3" fillId="4" borderId="20" xfId="0" applyNumberFormat="1" applyFont="1" applyFill="1" applyBorder="1" applyAlignment="1" applyProtection="1">
      <alignment horizontal="left"/>
      <protection locked="0"/>
    </xf>
    <xf numFmtId="166" fontId="3" fillId="4" borderId="19" xfId="0" applyNumberFormat="1" applyFont="1" applyFill="1" applyBorder="1" applyAlignment="1" applyProtection="1">
      <alignment horizontal="left"/>
      <protection locked="0"/>
    </xf>
    <xf numFmtId="166" fontId="3" fillId="4" borderId="21" xfId="0" applyNumberFormat="1" applyFont="1" applyFill="1" applyBorder="1" applyAlignment="1" applyProtection="1">
      <alignment horizontal="left"/>
      <protection locked="0"/>
    </xf>
    <xf numFmtId="0" fontId="6" fillId="4" borderId="20" xfId="3" applyFill="1" applyBorder="1" applyAlignment="1" applyProtection="1">
      <alignment horizontal="left"/>
      <protection locked="0"/>
    </xf>
    <xf numFmtId="0" fontId="3" fillId="4" borderId="28" xfId="0" applyFont="1" applyFill="1" applyBorder="1" applyProtection="1"/>
    <xf numFmtId="0" fontId="3" fillId="4" borderId="16" xfId="0" applyFont="1" applyFill="1" applyBorder="1" applyProtection="1"/>
    <xf numFmtId="0" fontId="5" fillId="4" borderId="0" xfId="0" applyFont="1" applyFill="1" applyProtection="1"/>
    <xf numFmtId="0" fontId="5" fillId="4" borderId="0" xfId="0" applyFont="1" applyFill="1" applyAlignment="1" applyProtection="1">
      <alignment horizontal="center" vertical="center"/>
    </xf>
    <xf numFmtId="0" fontId="3" fillId="4" borderId="19" xfId="0" applyFont="1" applyFill="1" applyBorder="1" applyProtection="1"/>
    <xf numFmtId="0" fontId="3" fillId="4" borderId="0" xfId="0" applyFont="1" applyFill="1" applyBorder="1" applyProtection="1">
      <protection locked="0"/>
    </xf>
    <xf numFmtId="0" fontId="3" fillId="4" borderId="0" xfId="0" applyFont="1" applyFill="1" applyBorder="1" applyProtection="1"/>
    <xf numFmtId="0" fontId="3" fillId="4" borderId="22" xfId="0" applyFont="1" applyFill="1" applyBorder="1" applyProtection="1"/>
    <xf numFmtId="0" fontId="3" fillId="4" borderId="29" xfId="0" applyFont="1" applyFill="1" applyBorder="1" applyProtection="1"/>
    <xf numFmtId="0" fontId="3" fillId="3" borderId="10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3" fillId="3" borderId="22" xfId="0" applyFont="1" applyFill="1" applyBorder="1" applyProtection="1">
      <protection locked="0"/>
    </xf>
    <xf numFmtId="44" fontId="3" fillId="4" borderId="12" xfId="2" applyFont="1" applyFill="1" applyBorder="1" applyProtection="1"/>
    <xf numFmtId="44" fontId="3" fillId="4" borderId="11" xfId="2" applyFont="1" applyFill="1" applyBorder="1" applyProtection="1"/>
    <xf numFmtId="44" fontId="3" fillId="4" borderId="30" xfId="2" applyFont="1" applyFill="1" applyBorder="1" applyProtection="1"/>
    <xf numFmtId="44" fontId="3" fillId="4" borderId="31" xfId="2" applyFont="1" applyFill="1" applyBorder="1" applyProtection="1"/>
    <xf numFmtId="0" fontId="3" fillId="4" borderId="13" xfId="0" applyFont="1" applyFill="1" applyBorder="1" applyProtection="1"/>
    <xf numFmtId="0" fontId="3" fillId="4" borderId="28" xfId="0" applyFont="1" applyFill="1" applyBorder="1" applyAlignment="1" applyProtection="1">
      <alignment wrapText="1"/>
    </xf>
    <xf numFmtId="0" fontId="3" fillId="4" borderId="29" xfId="0" applyFont="1" applyFill="1" applyBorder="1" applyAlignment="1" applyProtection="1">
      <alignment wrapText="1"/>
    </xf>
    <xf numFmtId="0" fontId="3" fillId="4" borderId="40" xfId="0" applyFont="1" applyFill="1" applyBorder="1" applyAlignment="1" applyProtection="1">
      <alignment wrapText="1"/>
    </xf>
    <xf numFmtId="0" fontId="3" fillId="4" borderId="2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wrapText="1"/>
    </xf>
    <xf numFmtId="0" fontId="3" fillId="4" borderId="41" xfId="0" applyFont="1" applyFill="1" applyBorder="1" applyAlignment="1" applyProtection="1">
      <alignment wrapText="1"/>
    </xf>
    <xf numFmtId="0" fontId="3" fillId="4" borderId="42" xfId="0" applyFont="1" applyFill="1" applyBorder="1" applyAlignment="1" applyProtection="1">
      <alignment wrapText="1"/>
    </xf>
    <xf numFmtId="0" fontId="3" fillId="4" borderId="43" xfId="0" applyFont="1" applyFill="1" applyBorder="1" applyAlignment="1" applyProtection="1">
      <alignment wrapText="1"/>
    </xf>
    <xf numFmtId="165" fontId="3" fillId="4" borderId="30" xfId="1" applyNumberFormat="1" applyFont="1" applyFill="1" applyBorder="1" applyProtection="1"/>
    <xf numFmtId="165" fontId="3" fillId="4" borderId="28" xfId="1" applyNumberFormat="1" applyFont="1" applyFill="1" applyBorder="1" applyProtection="1"/>
    <xf numFmtId="165" fontId="3" fillId="4" borderId="31" xfId="1" applyNumberFormat="1" applyFont="1" applyFill="1" applyBorder="1" applyProtection="1"/>
    <xf numFmtId="165" fontId="3" fillId="3" borderId="7" xfId="1" applyNumberFormat="1" applyFont="1" applyFill="1" applyBorder="1" applyProtection="1">
      <protection locked="0"/>
    </xf>
    <xf numFmtId="165" fontId="3" fillId="3" borderId="0" xfId="1" applyNumberFormat="1" applyFont="1" applyFill="1" applyBorder="1" applyProtection="1">
      <protection locked="0"/>
    </xf>
    <xf numFmtId="165" fontId="3" fillId="3" borderId="22" xfId="1" applyNumberFormat="1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left"/>
      <protection locked="0"/>
    </xf>
    <xf numFmtId="14" fontId="3" fillId="4" borderId="20" xfId="0" applyNumberFormat="1" applyFont="1" applyFill="1" applyBorder="1" applyAlignment="1" applyProtection="1">
      <alignment horizontal="left"/>
      <protection locked="0"/>
    </xf>
    <xf numFmtId="0" fontId="3" fillId="4" borderId="19" xfId="0" applyNumberFormat="1" applyFont="1" applyFill="1" applyBorder="1" applyAlignment="1" applyProtection="1">
      <alignment horizontal="left"/>
      <protection locked="0"/>
    </xf>
    <xf numFmtId="0" fontId="3" fillId="4" borderId="21" xfId="0" applyNumberFormat="1" applyFont="1" applyFill="1" applyBorder="1" applyAlignment="1" applyProtection="1">
      <alignment horizontal="left"/>
      <protection locked="0"/>
    </xf>
    <xf numFmtId="165" fontId="3" fillId="3" borderId="5" xfId="1" applyNumberFormat="1" applyFont="1" applyFill="1" applyBorder="1" applyProtection="1">
      <protection locked="0"/>
    </xf>
    <xf numFmtId="165" fontId="3" fillId="3" borderId="14" xfId="1" applyNumberFormat="1" applyFont="1" applyFill="1" applyBorder="1" applyProtection="1">
      <protection locked="0"/>
    </xf>
    <xf numFmtId="165" fontId="3" fillId="3" borderId="8" xfId="1" applyNumberFormat="1" applyFont="1" applyFill="1" applyBorder="1" applyProtection="1">
      <protection locked="0"/>
    </xf>
    <xf numFmtId="44" fontId="3" fillId="4" borderId="28" xfId="2" applyFont="1" applyFill="1" applyBorder="1" applyProtection="1"/>
    <xf numFmtId="0" fontId="3" fillId="4" borderId="4" xfId="0" applyFont="1" applyFill="1" applyBorder="1" applyAlignment="1" applyProtection="1">
      <alignment wrapText="1"/>
    </xf>
    <xf numFmtId="0" fontId="3" fillId="4" borderId="3" xfId="0" applyFont="1" applyFill="1" applyBorder="1" applyAlignment="1" applyProtection="1">
      <alignment wrapText="1"/>
    </xf>
    <xf numFmtId="44" fontId="3" fillId="3" borderId="10" xfId="2" applyFont="1" applyFill="1" applyBorder="1" applyProtection="1">
      <protection locked="0"/>
    </xf>
    <xf numFmtId="44" fontId="3" fillId="3" borderId="15" xfId="2" applyFont="1" applyFill="1" applyBorder="1" applyProtection="1">
      <protection locked="0"/>
    </xf>
    <xf numFmtId="44" fontId="3" fillId="3" borderId="9" xfId="2" applyFont="1" applyFill="1" applyBorder="1" applyProtection="1">
      <protection locked="0"/>
    </xf>
    <xf numFmtId="43" fontId="3" fillId="4" borderId="16" xfId="1" applyFont="1" applyFill="1" applyBorder="1" applyProtection="1"/>
    <xf numFmtId="43" fontId="3" fillId="4" borderId="11" xfId="1" applyFont="1" applyFill="1" applyBorder="1" applyProtection="1"/>
    <xf numFmtId="43" fontId="3" fillId="4" borderId="0" xfId="1" applyFont="1" applyFill="1" applyBorder="1" applyProtection="1"/>
    <xf numFmtId="43" fontId="3" fillId="4" borderId="6" xfId="1" applyFont="1" applyFill="1" applyBorder="1" applyProtection="1"/>
    <xf numFmtId="43" fontId="3" fillId="4" borderId="19" xfId="1" applyFont="1" applyFill="1" applyBorder="1" applyProtection="1"/>
    <xf numFmtId="43" fontId="3" fillId="4" borderId="21" xfId="1" applyFont="1" applyFill="1" applyBorder="1" applyProtection="1"/>
    <xf numFmtId="0" fontId="3" fillId="4" borderId="5" xfId="0" applyFont="1" applyFill="1" applyBorder="1" applyAlignment="1" applyProtection="1">
      <alignment wrapText="1"/>
    </xf>
    <xf numFmtId="0" fontId="3" fillId="4" borderId="14" xfId="0" applyFont="1" applyFill="1" applyBorder="1" applyAlignment="1" applyProtection="1">
      <alignment wrapText="1"/>
    </xf>
    <xf numFmtId="0" fontId="3" fillId="4" borderId="8" xfId="0" applyFont="1" applyFill="1" applyBorder="1" applyAlignment="1" applyProtection="1">
      <alignment wrapText="1"/>
    </xf>
    <xf numFmtId="0" fontId="3" fillId="4" borderId="38" xfId="0" applyFont="1" applyFill="1" applyBorder="1" applyAlignment="1" applyProtection="1">
      <alignment wrapText="1"/>
    </xf>
    <xf numFmtId="0" fontId="3" fillId="4" borderId="19" xfId="0" applyFont="1" applyFill="1" applyBorder="1" applyAlignment="1" applyProtection="1">
      <alignment wrapText="1"/>
    </xf>
    <xf numFmtId="0" fontId="3" fillId="4" borderId="39" xfId="0" applyFont="1" applyFill="1" applyBorder="1" applyAlignment="1" applyProtection="1">
      <alignment wrapText="1"/>
    </xf>
    <xf numFmtId="0" fontId="2" fillId="4" borderId="19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wrapText="1"/>
    </xf>
    <xf numFmtId="0" fontId="3" fillId="4" borderId="13" xfId="0" applyFont="1" applyFill="1" applyBorder="1" applyAlignment="1" applyProtection="1">
      <alignment wrapText="1"/>
    </xf>
    <xf numFmtId="0" fontId="3" fillId="4" borderId="15" xfId="0" applyFont="1" applyFill="1" applyBorder="1" applyAlignment="1" applyProtection="1">
      <alignment wrapText="1"/>
    </xf>
    <xf numFmtId="0" fontId="3" fillId="4" borderId="9" xfId="0" applyFont="1" applyFill="1" applyBorder="1" applyAlignment="1" applyProtection="1">
      <alignment wrapText="1"/>
    </xf>
    <xf numFmtId="49" fontId="3" fillId="4" borderId="24" xfId="0" applyNumberFormat="1" applyFont="1" applyFill="1" applyBorder="1" applyAlignment="1" applyProtection="1">
      <alignment horizontal="right" vertical="top"/>
    </xf>
    <xf numFmtId="49" fontId="3" fillId="4" borderId="25" xfId="0" applyNumberFormat="1" applyFont="1" applyFill="1" applyBorder="1" applyAlignment="1" applyProtection="1">
      <alignment horizontal="right" vertical="top"/>
    </xf>
    <xf numFmtId="167" fontId="3" fillId="4" borderId="19" xfId="0" applyNumberFormat="1" applyFont="1" applyFill="1" applyBorder="1" applyAlignment="1" applyProtection="1">
      <alignment horizontal="left"/>
      <protection locked="0"/>
    </xf>
    <xf numFmtId="167" fontId="3" fillId="4" borderId="21" xfId="0" applyNumberFormat="1" applyFont="1" applyFill="1" applyBorder="1" applyAlignment="1" applyProtection="1">
      <alignment horizontal="left"/>
      <protection locked="0"/>
    </xf>
    <xf numFmtId="49" fontId="3" fillId="4" borderId="23" xfId="0" applyNumberFormat="1" applyFont="1" applyFill="1" applyBorder="1" applyAlignment="1" applyProtection="1">
      <alignment horizontal="right" vertical="top"/>
    </xf>
    <xf numFmtId="0" fontId="7" fillId="4" borderId="0" xfId="0" applyFont="1" applyFill="1" applyAlignment="1" applyProtection="1">
      <alignment horizontal="left" vertical="center" wrapText="1"/>
    </xf>
    <xf numFmtId="44" fontId="3" fillId="4" borderId="13" xfId="2" applyFont="1" applyFill="1" applyBorder="1" applyProtection="1"/>
    <xf numFmtId="44" fontId="3" fillId="4" borderId="5" xfId="2" applyFont="1" applyFill="1" applyBorder="1" applyProtection="1"/>
    <xf numFmtId="44" fontId="3" fillId="4" borderId="8" xfId="2" applyFont="1" applyFill="1" applyBorder="1" applyProtection="1"/>
    <xf numFmtId="0" fontId="5" fillId="4" borderId="0" xfId="0" applyFont="1" applyFill="1" applyAlignment="1" applyProtection="1">
      <alignment horizontal="center"/>
    </xf>
    <xf numFmtId="0" fontId="7" fillId="4" borderId="0" xfId="0" applyFont="1" applyFill="1" applyAlignment="1" applyProtection="1">
      <alignment horizontal="left"/>
    </xf>
    <xf numFmtId="0" fontId="5" fillId="4" borderId="19" xfId="0" applyFont="1" applyFill="1" applyBorder="1" applyAlignment="1" applyProtection="1">
      <alignment vertical="center"/>
    </xf>
    <xf numFmtId="0" fontId="5" fillId="4" borderId="0" xfId="0" applyFont="1" applyFill="1" applyAlignment="1" applyProtection="1">
      <alignment horizontal="left"/>
    </xf>
    <xf numFmtId="164" fontId="3" fillId="4" borderId="35" xfId="2" applyNumberFormat="1" applyFont="1" applyFill="1" applyBorder="1" applyProtection="1"/>
    <xf numFmtId="164" fontId="3" fillId="4" borderId="36" xfId="2" applyNumberFormat="1" applyFont="1" applyFill="1" applyBorder="1" applyProtection="1"/>
    <xf numFmtId="44" fontId="3" fillId="4" borderId="33" xfId="2" applyFont="1" applyFill="1" applyBorder="1" applyProtection="1"/>
    <xf numFmtId="44" fontId="3" fillId="4" borderId="34" xfId="2" applyFont="1" applyFill="1" applyBorder="1" applyProtection="1"/>
    <xf numFmtId="0" fontId="5" fillId="4" borderId="0" xfId="0" applyFont="1" applyFill="1" applyAlignment="1" applyProtection="1">
      <alignment vertical="center"/>
    </xf>
    <xf numFmtId="0" fontId="3" fillId="4" borderId="33" xfId="0" applyFont="1" applyFill="1" applyBorder="1" applyAlignment="1" applyProtection="1">
      <alignment wrapText="1"/>
    </xf>
    <xf numFmtId="0" fontId="3" fillId="4" borderId="35" xfId="0" applyFont="1" applyFill="1" applyBorder="1" applyProtection="1"/>
    <xf numFmtId="0" fontId="3" fillId="4" borderId="33" xfId="0" applyFont="1" applyFill="1" applyBorder="1" applyProtection="1"/>
    <xf numFmtId="43" fontId="3" fillId="4" borderId="33" xfId="1" applyFont="1" applyFill="1" applyBorder="1" applyProtection="1"/>
    <xf numFmtId="43" fontId="3" fillId="4" borderId="34" xfId="1" applyFont="1" applyFill="1" applyBorder="1" applyProtection="1"/>
    <xf numFmtId="44" fontId="3" fillId="4" borderId="7" xfId="2" applyFont="1" applyFill="1" applyBorder="1" applyProtection="1"/>
    <xf numFmtId="44" fontId="3" fillId="4" borderId="0" xfId="2" applyFont="1" applyFill="1" applyBorder="1" applyProtection="1"/>
    <xf numFmtId="44" fontId="3" fillId="4" borderId="6" xfId="2" applyFont="1" applyFill="1" applyBorder="1" applyProtection="1"/>
    <xf numFmtId="0" fontId="3" fillId="4" borderId="12" xfId="0" applyFont="1" applyFill="1" applyBorder="1" applyProtection="1"/>
    <xf numFmtId="0" fontId="3" fillId="4" borderId="7" xfId="0" applyFont="1" applyFill="1" applyBorder="1" applyProtection="1"/>
    <xf numFmtId="0" fontId="3" fillId="4" borderId="38" xfId="0" applyFont="1" applyFill="1" applyBorder="1" applyProtection="1"/>
    <xf numFmtId="0" fontId="3" fillId="4" borderId="39" xfId="0" applyFont="1" applyFill="1" applyBorder="1" applyProtection="1"/>
    <xf numFmtId="49" fontId="3" fillId="4" borderId="26" xfId="0" applyNumberFormat="1" applyFont="1" applyFill="1" applyBorder="1" applyAlignment="1" applyProtection="1">
      <alignment horizontal="right" vertical="top"/>
    </xf>
    <xf numFmtId="165" fontId="3" fillId="3" borderId="10" xfId="1" applyNumberFormat="1" applyFont="1" applyFill="1" applyBorder="1" applyProtection="1">
      <protection locked="0"/>
    </xf>
    <xf numFmtId="165" fontId="3" fillId="3" borderId="15" xfId="1" applyNumberFormat="1" applyFont="1" applyFill="1" applyBorder="1" applyProtection="1">
      <protection locked="0"/>
    </xf>
    <xf numFmtId="165" fontId="3" fillId="3" borderId="9" xfId="1" applyNumberFormat="1" applyFont="1" applyFill="1" applyBorder="1" applyProtection="1">
      <protection locked="0"/>
    </xf>
    <xf numFmtId="0" fontId="5" fillId="4" borderId="0" xfId="0" applyFont="1" applyFill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center"/>
    </xf>
    <xf numFmtId="44" fontId="3" fillId="3" borderId="12" xfId="2" applyFont="1" applyFill="1" applyBorder="1" applyProtection="1">
      <protection locked="0"/>
    </xf>
    <xf numFmtId="44" fontId="3" fillId="3" borderId="16" xfId="2" applyFont="1" applyFill="1" applyBorder="1" applyProtection="1">
      <protection locked="0"/>
    </xf>
    <xf numFmtId="44" fontId="3" fillId="3" borderId="13" xfId="2" applyFont="1" applyFill="1" applyBorder="1" applyProtection="1">
      <protection locked="0"/>
    </xf>
    <xf numFmtId="44" fontId="3" fillId="3" borderId="5" xfId="2" applyFont="1" applyFill="1" applyBorder="1" applyProtection="1">
      <protection locked="0"/>
    </xf>
    <xf numFmtId="44" fontId="3" fillId="3" borderId="14" xfId="2" applyFont="1" applyFill="1" applyBorder="1" applyProtection="1">
      <protection locked="0"/>
    </xf>
    <xf numFmtId="44" fontId="3" fillId="3" borderId="8" xfId="2" applyFont="1" applyFill="1" applyBorder="1" applyProtection="1">
      <protection locked="0"/>
    </xf>
    <xf numFmtId="0" fontId="3" fillId="4" borderId="11" xfId="0" applyFont="1" applyFill="1" applyBorder="1" applyProtection="1"/>
    <xf numFmtId="0" fontId="3" fillId="4" borderId="6" xfId="0" applyFont="1" applyFill="1" applyBorder="1" applyProtection="1"/>
    <xf numFmtId="0" fontId="8" fillId="5" borderId="0" xfId="0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www.tax.nd.gov/sites/www/files/documents/forms/business/coal-severance/coal-conversion-facility-privilege-tax-coal-gasification-plants-instruction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</xdr:colOff>
      <xdr:row>0</xdr:row>
      <xdr:rowOff>177165</xdr:rowOff>
    </xdr:from>
    <xdr:to>
      <xdr:col>2</xdr:col>
      <xdr:colOff>359410</xdr:colOff>
      <xdr:row>3</xdr:row>
      <xdr:rowOff>129540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164FB3-D8FD-4034-9D42-67EF1347B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" y="177165"/>
          <a:ext cx="98996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128975</xdr:colOff>
      <xdr:row>41</xdr:row>
      <xdr:rowOff>47625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6CF05-9DDA-4F30-ADC4-67406E579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075"/>
          <a:ext cx="6224975" cy="747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87D4-A947-4F90-B57E-2549DED3E4CD}">
  <dimension ref="A1:N106"/>
  <sheetViews>
    <sheetView tabSelected="1" zoomScale="115" zoomScaleNormal="115" workbookViewId="0">
      <selection activeCell="A9" sqref="A9:E9"/>
    </sheetView>
  </sheetViews>
  <sheetFormatPr defaultColWidth="8.85546875" defaultRowHeight="15.75" x14ac:dyDescent="0.25"/>
  <cols>
    <col min="1" max="1" width="4.7109375" style="2" customWidth="1"/>
    <col min="2" max="2" width="7.140625" style="2" customWidth="1"/>
    <col min="3" max="4" width="8.85546875" style="2"/>
    <col min="5" max="5" width="11.5703125" style="2" customWidth="1"/>
    <col min="6" max="6" width="7.7109375" style="2" customWidth="1"/>
    <col min="7" max="7" width="6.85546875" style="2" customWidth="1"/>
    <col min="8" max="8" width="4" style="2" customWidth="1"/>
    <col min="9" max="9" width="7.28515625" style="2" customWidth="1"/>
    <col min="10" max="10" width="6.85546875" style="2" customWidth="1"/>
    <col min="11" max="11" width="8.85546875" style="2"/>
    <col min="12" max="12" width="6.28515625" style="2" customWidth="1"/>
    <col min="13" max="13" width="6.7109375" style="2" customWidth="1"/>
    <col min="14" max="14" width="6.28515625" style="2" customWidth="1"/>
    <col min="15" max="16384" width="8.85546875" style="2"/>
  </cols>
  <sheetData>
    <row r="1" spans="1:14" ht="16.5" thickBot="1" x14ac:dyDescent="0.3">
      <c r="A1" s="20"/>
      <c r="B1" s="20"/>
      <c r="C1" s="20"/>
      <c r="D1" s="137" t="s">
        <v>28</v>
      </c>
      <c r="E1" s="137"/>
      <c r="F1" s="137"/>
      <c r="G1" s="137"/>
      <c r="H1" s="137"/>
      <c r="I1" s="137"/>
      <c r="J1" s="137"/>
      <c r="K1" s="137"/>
      <c r="L1" s="137"/>
      <c r="M1" s="138"/>
      <c r="N1" s="1" t="s">
        <v>27</v>
      </c>
    </row>
    <row r="2" spans="1:14" x14ac:dyDescent="0.25">
      <c r="A2" s="20"/>
      <c r="B2" s="20"/>
      <c r="C2" s="20"/>
      <c r="D2" s="139" t="s">
        <v>26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x14ac:dyDescent="0.25">
      <c r="A3" s="20"/>
      <c r="B3" s="20"/>
      <c r="C3" s="20"/>
      <c r="D3" s="139" t="s">
        <v>25</v>
      </c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ht="16.899999999999999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6.149999999999999" customHeight="1" x14ac:dyDescent="0.25">
      <c r="A5" s="44" t="s">
        <v>24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6.149999999999999" customHeight="1" x14ac:dyDescent="0.25">
      <c r="A6" s="44" t="s">
        <v>71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11.45" customHeight="1" thickBot="1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s="3" customFormat="1" ht="15" x14ac:dyDescent="0.25">
      <c r="A8" s="30" t="s">
        <v>23</v>
      </c>
      <c r="B8" s="31"/>
      <c r="C8" s="31"/>
      <c r="D8" s="31"/>
      <c r="E8" s="32"/>
      <c r="F8" s="30" t="s">
        <v>22</v>
      </c>
      <c r="G8" s="31"/>
      <c r="H8" s="31"/>
      <c r="I8" s="31"/>
      <c r="J8" s="32"/>
      <c r="K8" s="21" t="s">
        <v>21</v>
      </c>
      <c r="L8" s="22"/>
      <c r="M8" s="22"/>
      <c r="N8" s="23"/>
    </row>
    <row r="9" spans="1:14" ht="16.899999999999999" customHeight="1" thickBot="1" x14ac:dyDescent="0.3">
      <c r="A9" s="24"/>
      <c r="B9" s="25"/>
      <c r="C9" s="25"/>
      <c r="D9" s="25"/>
      <c r="E9" s="26"/>
      <c r="F9" s="27"/>
      <c r="G9" s="28"/>
      <c r="H9" s="28"/>
      <c r="I9" s="28"/>
      <c r="J9" s="29"/>
      <c r="K9" s="24"/>
      <c r="L9" s="25"/>
      <c r="M9" s="25"/>
      <c r="N9" s="26"/>
    </row>
    <row r="10" spans="1:14" s="3" customFormat="1" ht="15" x14ac:dyDescent="0.25">
      <c r="A10" s="30" t="s">
        <v>20</v>
      </c>
      <c r="B10" s="31"/>
      <c r="C10" s="31"/>
      <c r="D10" s="31"/>
      <c r="E10" s="32"/>
      <c r="F10" s="30" t="s">
        <v>19</v>
      </c>
      <c r="G10" s="31"/>
      <c r="H10" s="31"/>
      <c r="I10" s="31"/>
      <c r="J10" s="31"/>
      <c r="K10" s="31"/>
      <c r="L10" s="31"/>
      <c r="M10" s="31"/>
      <c r="N10" s="32"/>
    </row>
    <row r="11" spans="1:14" ht="16.899999999999999" customHeight="1" thickBot="1" x14ac:dyDescent="0.3">
      <c r="A11" s="24"/>
      <c r="B11" s="25"/>
      <c r="C11" s="25"/>
      <c r="D11" s="25"/>
      <c r="E11" s="26"/>
      <c r="F11" s="24"/>
      <c r="G11" s="25"/>
      <c r="H11" s="25"/>
      <c r="I11" s="25"/>
      <c r="J11" s="25"/>
      <c r="K11" s="46"/>
      <c r="L11" s="46"/>
      <c r="M11" s="25"/>
      <c r="N11" s="26"/>
    </row>
    <row r="12" spans="1:14" s="3" customFormat="1" ht="15" x14ac:dyDescent="0.25">
      <c r="A12" s="30" t="s">
        <v>18</v>
      </c>
      <c r="B12" s="31"/>
      <c r="C12" s="31"/>
      <c r="D12" s="31"/>
      <c r="E12" s="32"/>
      <c r="F12" s="30" t="s">
        <v>17</v>
      </c>
      <c r="G12" s="31"/>
      <c r="H12" s="31"/>
      <c r="I12" s="31"/>
      <c r="J12" s="31"/>
      <c r="K12" s="30" t="s">
        <v>16</v>
      </c>
      <c r="L12" s="32"/>
      <c r="M12" s="31" t="s">
        <v>64</v>
      </c>
      <c r="N12" s="32"/>
    </row>
    <row r="13" spans="1:14" ht="16.899999999999999" customHeight="1" thickBot="1" x14ac:dyDescent="0.3">
      <c r="A13" s="24"/>
      <c r="B13" s="25"/>
      <c r="C13" s="25"/>
      <c r="D13" s="25"/>
      <c r="E13" s="26"/>
      <c r="F13" s="24"/>
      <c r="G13" s="25"/>
      <c r="H13" s="25"/>
      <c r="I13" s="25"/>
      <c r="J13" s="25"/>
      <c r="K13" s="24"/>
      <c r="L13" s="26"/>
      <c r="M13" s="105"/>
      <c r="N13" s="106"/>
    </row>
    <row r="14" spans="1:14" ht="10.9" customHeight="1" x14ac:dyDescent="0.25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s="3" customFormat="1" thickBot="1" x14ac:dyDescent="0.3">
      <c r="A15" s="4" t="s">
        <v>15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s="3" customFormat="1" ht="15" x14ac:dyDescent="0.25">
      <c r="A16" s="30" t="s">
        <v>14</v>
      </c>
      <c r="B16" s="31"/>
      <c r="C16" s="31"/>
      <c r="D16" s="31"/>
      <c r="E16" s="32"/>
      <c r="F16" s="30" t="s">
        <v>8</v>
      </c>
      <c r="G16" s="31"/>
      <c r="H16" s="31"/>
      <c r="I16" s="31"/>
      <c r="J16" s="32"/>
      <c r="K16" s="30" t="s">
        <v>13</v>
      </c>
      <c r="L16" s="31"/>
      <c r="M16" s="31"/>
      <c r="N16" s="32"/>
    </row>
    <row r="17" spans="1:14" ht="16.899999999999999" customHeight="1" thickBot="1" x14ac:dyDescent="0.3">
      <c r="A17" s="24"/>
      <c r="B17" s="25"/>
      <c r="C17" s="25"/>
      <c r="D17" s="25"/>
      <c r="E17" s="26"/>
      <c r="F17" s="24"/>
      <c r="G17" s="25"/>
      <c r="H17" s="25"/>
      <c r="I17" s="25"/>
      <c r="J17" s="26"/>
      <c r="K17" s="37"/>
      <c r="L17" s="38"/>
      <c r="M17" s="38"/>
      <c r="N17" s="39"/>
    </row>
    <row r="18" spans="1:14" s="3" customFormat="1" ht="15" x14ac:dyDescent="0.25">
      <c r="A18" s="30" t="s">
        <v>12</v>
      </c>
      <c r="B18" s="31"/>
      <c r="C18" s="31"/>
      <c r="D18" s="31"/>
      <c r="E18" s="31"/>
      <c r="F18" s="31"/>
      <c r="G18" s="31"/>
      <c r="H18" s="31"/>
      <c r="I18" s="32"/>
      <c r="J18" s="30" t="s">
        <v>11</v>
      </c>
      <c r="K18" s="31"/>
      <c r="L18" s="31"/>
      <c r="M18" s="31"/>
      <c r="N18" s="32"/>
    </row>
    <row r="19" spans="1:14" ht="16.899999999999999" customHeight="1" thickBot="1" x14ac:dyDescent="0.3">
      <c r="A19" s="24"/>
      <c r="B19" s="25"/>
      <c r="C19" s="25"/>
      <c r="D19" s="25"/>
      <c r="E19" s="25"/>
      <c r="F19" s="25"/>
      <c r="G19" s="25"/>
      <c r="H19" s="25"/>
      <c r="I19" s="26"/>
      <c r="J19" s="40"/>
      <c r="K19" s="28"/>
      <c r="L19" s="28"/>
      <c r="M19" s="28"/>
      <c r="N19" s="29"/>
    </row>
    <row r="20" spans="1:14" ht="5.4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8"/>
      <c r="K20" s="19"/>
      <c r="L20" s="19"/>
      <c r="M20" s="19"/>
      <c r="N20" s="19"/>
    </row>
    <row r="21" spans="1:14" ht="16.149999999999999" customHeight="1" x14ac:dyDescent="0.25">
      <c r="A21" s="43" t="s">
        <v>29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ht="16.149999999999999" customHeight="1" x14ac:dyDescent="0.25">
      <c r="A22" s="108" t="s">
        <v>63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</row>
    <row r="23" spans="1:14" ht="16.149999999999999" customHeight="1" x14ac:dyDescent="0.2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</row>
    <row r="24" spans="1:14" ht="8.4499999999999993" customHeight="1" x14ac:dyDescent="0.25">
      <c r="A24" s="1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s="3" customFormat="1" thickBot="1" x14ac:dyDescent="0.3">
      <c r="A25" s="98" t="s">
        <v>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ht="21" customHeight="1" x14ac:dyDescent="0.25">
      <c r="A26" s="107" t="s">
        <v>31</v>
      </c>
      <c r="B26" s="99" t="s">
        <v>66</v>
      </c>
      <c r="C26" s="99"/>
      <c r="D26" s="99"/>
      <c r="E26" s="99"/>
      <c r="F26" s="99"/>
      <c r="G26" s="99"/>
      <c r="H26" s="99"/>
      <c r="I26" s="100"/>
      <c r="J26" s="54">
        <f>IF(K64&gt;L73,K64,L73)</f>
        <v>0</v>
      </c>
      <c r="K26" s="109"/>
      <c r="L26" s="86"/>
      <c r="M26" s="86"/>
      <c r="N26" s="87"/>
    </row>
    <row r="27" spans="1:14" ht="21" customHeight="1" x14ac:dyDescent="0.25">
      <c r="A27" s="103"/>
      <c r="B27" s="92" t="s">
        <v>65</v>
      </c>
      <c r="C27" s="93"/>
      <c r="D27" s="93"/>
      <c r="E27" s="93"/>
      <c r="F27" s="93"/>
      <c r="G27" s="93"/>
      <c r="H27" s="93"/>
      <c r="I27" s="94"/>
      <c r="J27" s="110"/>
      <c r="K27" s="111"/>
      <c r="L27" s="88"/>
      <c r="M27" s="88"/>
      <c r="N27" s="89"/>
    </row>
    <row r="28" spans="1:14" ht="21" customHeight="1" x14ac:dyDescent="0.25">
      <c r="A28" s="103" t="s">
        <v>32</v>
      </c>
      <c r="B28" s="101" t="s">
        <v>47</v>
      </c>
      <c r="C28" s="101"/>
      <c r="D28" s="101"/>
      <c r="E28" s="101"/>
      <c r="F28" s="101"/>
      <c r="G28" s="101"/>
      <c r="H28" s="101"/>
      <c r="I28" s="102"/>
      <c r="J28" s="33" t="s">
        <v>10</v>
      </c>
      <c r="K28" s="34"/>
      <c r="L28" s="88"/>
      <c r="M28" s="88"/>
      <c r="N28" s="89"/>
    </row>
    <row r="29" spans="1:14" ht="21" customHeight="1" x14ac:dyDescent="0.25">
      <c r="A29" s="103"/>
      <c r="B29" s="92" t="s">
        <v>48</v>
      </c>
      <c r="C29" s="93"/>
      <c r="D29" s="93"/>
      <c r="E29" s="93"/>
      <c r="F29" s="93"/>
      <c r="G29" s="93"/>
      <c r="H29" s="93"/>
      <c r="I29" s="94"/>
      <c r="J29" s="35"/>
      <c r="K29" s="36"/>
      <c r="L29" s="88"/>
      <c r="M29" s="88"/>
      <c r="N29" s="89"/>
    </row>
    <row r="30" spans="1:14" ht="21" customHeight="1" x14ac:dyDescent="0.25">
      <c r="A30" s="103" t="s">
        <v>33</v>
      </c>
      <c r="B30" s="101" t="s">
        <v>46</v>
      </c>
      <c r="C30" s="101"/>
      <c r="D30" s="101"/>
      <c r="E30" s="101"/>
      <c r="F30" s="101"/>
      <c r="G30" s="101"/>
      <c r="H30" s="101"/>
      <c r="I30" s="102"/>
      <c r="J30" s="50">
        <v>0</v>
      </c>
      <c r="K30" s="51"/>
      <c r="L30" s="88"/>
      <c r="M30" s="88"/>
      <c r="N30" s="89"/>
    </row>
    <row r="31" spans="1:14" ht="21" customHeight="1" thickBot="1" x14ac:dyDescent="0.3">
      <c r="A31" s="104"/>
      <c r="B31" s="95" t="s">
        <v>45</v>
      </c>
      <c r="C31" s="96"/>
      <c r="D31" s="96"/>
      <c r="E31" s="96"/>
      <c r="F31" s="96"/>
      <c r="G31" s="96"/>
      <c r="H31" s="96"/>
      <c r="I31" s="97"/>
      <c r="J31" s="52"/>
      <c r="K31" s="53"/>
      <c r="L31" s="88"/>
      <c r="M31" s="88"/>
      <c r="N31" s="89"/>
    </row>
    <row r="32" spans="1:14" ht="21" customHeight="1" thickBot="1" x14ac:dyDescent="0.3">
      <c r="A32" s="8" t="s">
        <v>34</v>
      </c>
      <c r="B32" s="59" t="s">
        <v>40</v>
      </c>
      <c r="C32" s="59"/>
      <c r="D32" s="59"/>
      <c r="E32" s="59"/>
      <c r="F32" s="59"/>
      <c r="G32" s="59"/>
      <c r="H32" s="59"/>
      <c r="I32" s="60"/>
      <c r="J32" s="56">
        <f>ROUND(J26*J30,2)</f>
        <v>0</v>
      </c>
      <c r="K32" s="57"/>
      <c r="L32" s="88"/>
      <c r="M32" s="88"/>
      <c r="N32" s="89"/>
    </row>
    <row r="33" spans="1:14" ht="21" customHeight="1" thickBot="1" x14ac:dyDescent="0.3">
      <c r="A33" s="9" t="s">
        <v>35</v>
      </c>
      <c r="B33" s="42" t="s">
        <v>41</v>
      </c>
      <c r="C33" s="42"/>
      <c r="D33" s="42"/>
      <c r="E33" s="42"/>
      <c r="F33" s="42"/>
      <c r="G33" s="42"/>
      <c r="H33" s="42"/>
      <c r="I33" s="58"/>
      <c r="J33" s="54">
        <f>ROUND(J26-J32,2)</f>
        <v>0</v>
      </c>
      <c r="K33" s="55"/>
      <c r="L33" s="90"/>
      <c r="M33" s="90"/>
      <c r="N33" s="91"/>
    </row>
    <row r="34" spans="1:14" ht="21" customHeight="1" thickBot="1" x14ac:dyDescent="0.3">
      <c r="A34" s="10" t="s">
        <v>36</v>
      </c>
      <c r="B34" s="41" t="s">
        <v>42</v>
      </c>
      <c r="C34" s="41"/>
      <c r="D34" s="41"/>
      <c r="E34" s="41"/>
      <c r="F34" s="41"/>
      <c r="G34" s="41"/>
      <c r="H34" s="41"/>
      <c r="I34" s="41"/>
      <c r="J34" s="41"/>
      <c r="K34" s="49"/>
      <c r="L34" s="56">
        <f>ROUND(J33*0.15,2)</f>
        <v>0</v>
      </c>
      <c r="M34" s="80"/>
      <c r="N34" s="57"/>
    </row>
    <row r="35" spans="1:14" ht="21" customHeight="1" thickBot="1" x14ac:dyDescent="0.3">
      <c r="A35" s="9" t="s">
        <v>37</v>
      </c>
      <c r="B35" s="42" t="s">
        <v>43</v>
      </c>
      <c r="C35" s="42"/>
      <c r="D35" s="42"/>
      <c r="E35" s="42"/>
      <c r="F35" s="42"/>
      <c r="G35" s="42"/>
      <c r="H35" s="42"/>
      <c r="I35" s="58"/>
      <c r="J35" s="54">
        <f>ROUND(J33*0.85,2)</f>
        <v>0</v>
      </c>
      <c r="K35" s="55"/>
      <c r="L35" s="127"/>
      <c r="M35" s="127"/>
      <c r="N35" s="128"/>
    </row>
    <row r="36" spans="1:14" ht="21" customHeight="1" thickBot="1" x14ac:dyDescent="0.3">
      <c r="A36" s="10" t="s">
        <v>38</v>
      </c>
      <c r="B36" s="41" t="s">
        <v>57</v>
      </c>
      <c r="C36" s="41"/>
      <c r="D36" s="41"/>
      <c r="E36" s="41"/>
      <c r="F36" s="41"/>
      <c r="G36" s="41"/>
      <c r="H36" s="41"/>
      <c r="I36" s="41"/>
      <c r="J36" s="41"/>
      <c r="K36" s="49"/>
      <c r="L36" s="56">
        <f>ROUND(J35*0.05,2)</f>
        <v>0</v>
      </c>
      <c r="M36" s="80"/>
      <c r="N36" s="57"/>
    </row>
    <row r="37" spans="1:14" ht="21" customHeight="1" thickBot="1" x14ac:dyDescent="0.3">
      <c r="A37" s="10" t="s">
        <v>39</v>
      </c>
      <c r="B37" s="41" t="s">
        <v>44</v>
      </c>
      <c r="C37" s="41"/>
      <c r="D37" s="41"/>
      <c r="E37" s="41"/>
      <c r="F37" s="41"/>
      <c r="G37" s="41"/>
      <c r="H37" s="41"/>
      <c r="I37" s="41"/>
      <c r="J37" s="41"/>
      <c r="K37" s="49"/>
      <c r="L37" s="56">
        <f>ROUND(L34+L36,2)</f>
        <v>0</v>
      </c>
      <c r="M37" s="80"/>
      <c r="N37" s="57"/>
    </row>
    <row r="38" spans="1:14" ht="16.899999999999999" customHeight="1" thickBot="1" x14ac:dyDescent="0.3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s="3" customFormat="1" ht="15" x14ac:dyDescent="0.25">
      <c r="A39" s="30" t="s">
        <v>9</v>
      </c>
      <c r="B39" s="31"/>
      <c r="C39" s="31"/>
      <c r="D39" s="31"/>
      <c r="E39" s="31"/>
      <c r="F39" s="30" t="s">
        <v>8</v>
      </c>
      <c r="G39" s="31"/>
      <c r="H39" s="31"/>
      <c r="I39" s="31"/>
      <c r="J39" s="32"/>
      <c r="K39" s="30" t="s">
        <v>7</v>
      </c>
      <c r="L39" s="31"/>
      <c r="M39" s="31"/>
      <c r="N39" s="32"/>
    </row>
    <row r="40" spans="1:14" ht="25.15" customHeight="1" thickBot="1" x14ac:dyDescent="0.3">
      <c r="A40" s="73"/>
      <c r="B40" s="28"/>
      <c r="C40" s="28"/>
      <c r="D40" s="28"/>
      <c r="E40" s="28"/>
      <c r="F40" s="73"/>
      <c r="G40" s="28"/>
      <c r="H40" s="28"/>
      <c r="I40" s="28"/>
      <c r="J40" s="29"/>
      <c r="K40" s="74"/>
      <c r="L40" s="75"/>
      <c r="M40" s="75"/>
      <c r="N40" s="76"/>
    </row>
    <row r="41" spans="1:14" ht="10.15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1:14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x14ac:dyDescent="0.25">
      <c r="A43" s="16"/>
      <c r="B43" s="43" t="s">
        <v>2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x14ac:dyDescent="0.25">
      <c r="A44" s="16"/>
      <c r="B44" s="20" t="s">
        <v>6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16.149999999999999" customHeight="1" x14ac:dyDescent="0.25">
      <c r="A47" s="112" t="s">
        <v>0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</row>
    <row r="48" spans="1:14" ht="16.149999999999999" customHeight="1" x14ac:dyDescent="0.25">
      <c r="A48" s="115" t="s">
        <v>29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</row>
    <row r="49" spans="1:14" ht="15.6" customHeight="1" x14ac:dyDescent="0.25">
      <c r="A49" s="113" t="s">
        <v>30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</row>
    <row r="50" spans="1:14" ht="9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6.5" thickBot="1" x14ac:dyDescent="0.3">
      <c r="A51" s="114" t="s">
        <v>5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</row>
    <row r="52" spans="1:14" ht="21" customHeight="1" x14ac:dyDescent="0.25">
      <c r="A52" s="107" t="s">
        <v>31</v>
      </c>
      <c r="B52" s="81" t="s">
        <v>67</v>
      </c>
      <c r="C52" s="81"/>
      <c r="D52" s="81"/>
      <c r="E52" s="82"/>
      <c r="F52" s="140"/>
      <c r="G52" s="141"/>
      <c r="H52" s="141"/>
      <c r="I52" s="142"/>
      <c r="J52" s="129"/>
      <c r="K52" s="42"/>
      <c r="L52" s="58"/>
      <c r="M52" s="129"/>
      <c r="N52" s="146"/>
    </row>
    <row r="53" spans="1:14" ht="21" customHeight="1" x14ac:dyDescent="0.25">
      <c r="A53" s="103"/>
      <c r="B53" s="61" t="s">
        <v>68</v>
      </c>
      <c r="C53" s="62"/>
      <c r="D53" s="62"/>
      <c r="E53" s="63"/>
      <c r="F53" s="143"/>
      <c r="G53" s="144"/>
      <c r="H53" s="144"/>
      <c r="I53" s="145"/>
      <c r="J53" s="130"/>
      <c r="K53" s="47"/>
      <c r="L53" s="48"/>
      <c r="M53" s="130"/>
      <c r="N53" s="147"/>
    </row>
    <row r="54" spans="1:14" ht="21" customHeight="1" thickBot="1" x14ac:dyDescent="0.3">
      <c r="A54" s="11" t="s">
        <v>32</v>
      </c>
      <c r="B54" s="101" t="s">
        <v>50</v>
      </c>
      <c r="C54" s="101"/>
      <c r="D54" s="101"/>
      <c r="E54" s="102"/>
      <c r="F54" s="83"/>
      <c r="G54" s="84"/>
      <c r="H54" s="84"/>
      <c r="I54" s="85"/>
      <c r="J54" s="130"/>
      <c r="K54" s="47"/>
      <c r="L54" s="48"/>
      <c r="M54" s="130"/>
      <c r="N54" s="147"/>
    </row>
    <row r="55" spans="1:14" ht="21" customHeight="1" thickBot="1" x14ac:dyDescent="0.3">
      <c r="A55" s="10" t="s">
        <v>33</v>
      </c>
      <c r="B55" s="41" t="s">
        <v>51</v>
      </c>
      <c r="C55" s="41"/>
      <c r="D55" s="41"/>
      <c r="E55" s="41"/>
      <c r="F55" s="41"/>
      <c r="G55" s="41"/>
      <c r="H55" s="41"/>
      <c r="I55" s="49"/>
      <c r="J55" s="56">
        <f>ROUND(F52+F54,20)</f>
        <v>0</v>
      </c>
      <c r="K55" s="80"/>
      <c r="L55" s="57"/>
      <c r="M55" s="47"/>
      <c r="N55" s="147"/>
    </row>
    <row r="56" spans="1:14" ht="21" customHeight="1" x14ac:dyDescent="0.25">
      <c r="A56" s="133" t="s">
        <v>34</v>
      </c>
      <c r="B56" s="93" t="s">
        <v>53</v>
      </c>
      <c r="C56" s="93"/>
      <c r="D56" s="93"/>
      <c r="E56" s="94"/>
      <c r="F56" s="70"/>
      <c r="G56" s="71"/>
      <c r="H56" s="71"/>
      <c r="I56" s="72"/>
      <c r="J56" s="129"/>
      <c r="K56" s="42"/>
      <c r="L56" s="58"/>
      <c r="M56" s="130"/>
      <c r="N56" s="147"/>
    </row>
    <row r="57" spans="1:14" ht="21" customHeight="1" x14ac:dyDescent="0.25">
      <c r="A57" s="103"/>
      <c r="B57" s="61" t="s">
        <v>56</v>
      </c>
      <c r="C57" s="62"/>
      <c r="D57" s="62"/>
      <c r="E57" s="63"/>
      <c r="F57" s="77"/>
      <c r="G57" s="78"/>
      <c r="H57" s="78"/>
      <c r="I57" s="79"/>
      <c r="J57" s="130"/>
      <c r="K57" s="47"/>
      <c r="L57" s="48"/>
      <c r="M57" s="130"/>
      <c r="N57" s="147"/>
    </row>
    <row r="58" spans="1:14" ht="21" customHeight="1" x14ac:dyDescent="0.25">
      <c r="A58" s="103" t="s">
        <v>35</v>
      </c>
      <c r="B58" s="62" t="s">
        <v>69</v>
      </c>
      <c r="C58" s="62"/>
      <c r="D58" s="62"/>
      <c r="E58" s="63"/>
      <c r="F58" s="134"/>
      <c r="G58" s="135"/>
      <c r="H58" s="135"/>
      <c r="I58" s="136"/>
      <c r="J58" s="130"/>
      <c r="K58" s="47"/>
      <c r="L58" s="48"/>
      <c r="M58" s="130"/>
      <c r="N58" s="147"/>
    </row>
    <row r="59" spans="1:14" ht="21" customHeight="1" thickBot="1" x14ac:dyDescent="0.3">
      <c r="A59" s="104"/>
      <c r="B59" s="64" t="s">
        <v>70</v>
      </c>
      <c r="C59" s="65"/>
      <c r="D59" s="65"/>
      <c r="E59" s="66"/>
      <c r="F59" s="70"/>
      <c r="G59" s="71"/>
      <c r="H59" s="71"/>
      <c r="I59" s="72"/>
      <c r="J59" s="131"/>
      <c r="K59" s="45"/>
      <c r="L59" s="132"/>
      <c r="M59" s="130"/>
      <c r="N59" s="147"/>
    </row>
    <row r="60" spans="1:14" ht="21" customHeight="1" thickBot="1" x14ac:dyDescent="0.3">
      <c r="A60" s="10" t="s">
        <v>36</v>
      </c>
      <c r="B60" s="59" t="s">
        <v>61</v>
      </c>
      <c r="C60" s="59"/>
      <c r="D60" s="59"/>
      <c r="E60" s="59"/>
      <c r="F60" s="59"/>
      <c r="G60" s="59"/>
      <c r="H60" s="59"/>
      <c r="I60" s="60"/>
      <c r="J60" s="67">
        <f>+F56-F58</f>
        <v>0</v>
      </c>
      <c r="K60" s="68"/>
      <c r="L60" s="69"/>
      <c r="M60" s="47"/>
      <c r="N60" s="147"/>
    </row>
    <row r="61" spans="1:14" ht="21" customHeight="1" thickBot="1" x14ac:dyDescent="0.3">
      <c r="A61" s="12" t="s">
        <v>37</v>
      </c>
      <c r="B61" s="47" t="s">
        <v>62</v>
      </c>
      <c r="C61" s="47"/>
      <c r="D61" s="47"/>
      <c r="E61" s="47"/>
      <c r="F61" s="47"/>
      <c r="G61" s="47"/>
      <c r="H61" s="47"/>
      <c r="I61" s="48"/>
      <c r="J61" s="70"/>
      <c r="K61" s="71"/>
      <c r="L61" s="72"/>
      <c r="M61" s="130"/>
      <c r="N61" s="147"/>
    </row>
    <row r="62" spans="1:14" ht="21" customHeight="1" thickBot="1" x14ac:dyDescent="0.3">
      <c r="A62" s="10" t="s">
        <v>38</v>
      </c>
      <c r="B62" s="41" t="s">
        <v>60</v>
      </c>
      <c r="C62" s="41"/>
      <c r="D62" s="41"/>
      <c r="E62" s="41"/>
      <c r="F62" s="41"/>
      <c r="G62" s="41"/>
      <c r="H62" s="41"/>
      <c r="I62" s="41"/>
      <c r="J62" s="41"/>
      <c r="K62" s="56">
        <f>+J55</f>
        <v>0</v>
      </c>
      <c r="L62" s="80"/>
      <c r="M62" s="80"/>
      <c r="N62" s="57"/>
    </row>
    <row r="63" spans="1:14" ht="21" customHeight="1" thickBot="1" x14ac:dyDescent="0.3">
      <c r="A63" s="12" t="s">
        <v>39</v>
      </c>
      <c r="B63" s="47" t="s">
        <v>52</v>
      </c>
      <c r="C63" s="47"/>
      <c r="D63" s="47"/>
      <c r="E63" s="47"/>
      <c r="F63" s="47"/>
      <c r="G63" s="47"/>
      <c r="H63" s="47"/>
      <c r="I63" s="47"/>
      <c r="J63" s="48"/>
      <c r="K63" s="126">
        <v>0.02</v>
      </c>
      <c r="L63" s="127"/>
      <c r="M63" s="127"/>
      <c r="N63" s="128"/>
    </row>
    <row r="64" spans="1:14" ht="21" customHeight="1" thickBot="1" x14ac:dyDescent="0.3">
      <c r="A64" s="10" t="s">
        <v>54</v>
      </c>
      <c r="B64" s="41" t="s">
        <v>49</v>
      </c>
      <c r="C64" s="41"/>
      <c r="D64" s="41"/>
      <c r="E64" s="41"/>
      <c r="F64" s="41"/>
      <c r="G64" s="41"/>
      <c r="H64" s="41"/>
      <c r="I64" s="41"/>
      <c r="J64" s="49"/>
      <c r="K64" s="56">
        <f>ROUND(K62*K63,2)</f>
        <v>0</v>
      </c>
      <c r="L64" s="80"/>
      <c r="M64" s="80"/>
      <c r="N64" s="57"/>
    </row>
    <row r="65" spans="1:14" ht="19.899999999999999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</row>
    <row r="66" spans="1:14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14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ht="16.149999999999999" customHeight="1" x14ac:dyDescent="0.25">
      <c r="A68" s="44" t="s">
        <v>4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14" ht="16.149999999999999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4" ht="21" customHeight="1" thickBot="1" x14ac:dyDescent="0.3">
      <c r="A70" s="120" t="s">
        <v>3</v>
      </c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</row>
    <row r="71" spans="1:14" ht="21" customHeight="1" thickBot="1" x14ac:dyDescent="0.3">
      <c r="A71" s="13" t="s">
        <v>31</v>
      </c>
      <c r="B71" s="121" t="s">
        <v>58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4">
        <f>IF(J60&lt;J61,J60,J61)</f>
        <v>0</v>
      </c>
      <c r="M71" s="124"/>
      <c r="N71" s="125"/>
    </row>
    <row r="72" spans="1:14" ht="21" customHeight="1" thickBot="1" x14ac:dyDescent="0.3">
      <c r="A72" s="12" t="s">
        <v>32</v>
      </c>
      <c r="B72" s="122" t="s">
        <v>59</v>
      </c>
      <c r="C72" s="122"/>
      <c r="D72" s="122"/>
      <c r="E72" s="122"/>
      <c r="F72" s="122"/>
      <c r="G72" s="122"/>
      <c r="H72" s="122"/>
      <c r="I72" s="122"/>
      <c r="J72" s="122"/>
      <c r="K72" s="122"/>
      <c r="L72" s="116">
        <v>0.13500000000000001</v>
      </c>
      <c r="M72" s="116"/>
      <c r="N72" s="117"/>
    </row>
    <row r="73" spans="1:14" ht="21" customHeight="1" thickBot="1" x14ac:dyDescent="0.3">
      <c r="A73" s="10" t="s">
        <v>33</v>
      </c>
      <c r="B73" s="123" t="s">
        <v>55</v>
      </c>
      <c r="C73" s="123"/>
      <c r="D73" s="123"/>
      <c r="E73" s="123"/>
      <c r="F73" s="123"/>
      <c r="G73" s="123"/>
      <c r="H73" s="123"/>
      <c r="I73" s="123"/>
      <c r="J73" s="123"/>
      <c r="K73" s="123"/>
      <c r="L73" s="118">
        <f>ROUND(L71*L72,2)</f>
        <v>0</v>
      </c>
      <c r="M73" s="118"/>
      <c r="N73" s="119"/>
    </row>
    <row r="83" s="2" customFormat="1" ht="10.15" customHeight="1" x14ac:dyDescent="0.25"/>
    <row r="84" s="2" customFormat="1" ht="15" customHeight="1" x14ac:dyDescent="0.25"/>
    <row r="85" s="2" customFormat="1" ht="7.9" customHeight="1" x14ac:dyDescent="0.25"/>
    <row r="86" s="2" customFormat="1" ht="15" customHeight="1" x14ac:dyDescent="0.25"/>
    <row r="87" s="2" customFormat="1" ht="41.45" customHeight="1" x14ac:dyDescent="0.25"/>
    <row r="88" s="2" customFormat="1" ht="15" customHeight="1" x14ac:dyDescent="0.25"/>
    <row r="89" s="2" customFormat="1" ht="15" customHeight="1" x14ac:dyDescent="0.25"/>
    <row r="90" s="2" customFormat="1" ht="81.599999999999994" customHeight="1" x14ac:dyDescent="0.25"/>
    <row r="92" s="2" customFormat="1" ht="15" customHeight="1" x14ac:dyDescent="0.25"/>
    <row r="93" s="2" customFormat="1" ht="7.9" customHeight="1" x14ac:dyDescent="0.25"/>
    <row r="94" s="2" customFormat="1" ht="94.15" customHeight="1" x14ac:dyDescent="0.25"/>
    <row r="95" s="2" customFormat="1" ht="13.15" customHeight="1" x14ac:dyDescent="0.25"/>
    <row r="96" s="2" customFormat="1" ht="25.9" customHeight="1" x14ac:dyDescent="0.25"/>
    <row r="97" s="2" customFormat="1" ht="15" customHeight="1" x14ac:dyDescent="0.25"/>
    <row r="98" s="2" customFormat="1" ht="15" customHeight="1" x14ac:dyDescent="0.25"/>
    <row r="99" s="2" customFormat="1" ht="7.9" customHeight="1" x14ac:dyDescent="0.25"/>
    <row r="100" s="14" customFormat="1" ht="27" customHeight="1" x14ac:dyDescent="0.2"/>
    <row r="101" s="14" customFormat="1" ht="15" customHeight="1" x14ac:dyDescent="0.2"/>
    <row r="102" s="14" customFormat="1" ht="27" customHeight="1" x14ac:dyDescent="0.2"/>
    <row r="103" s="14" customFormat="1" ht="27" customHeight="1" x14ac:dyDescent="0.2"/>
    <row r="104" s="14" customFormat="1" ht="27" customHeight="1" x14ac:dyDescent="0.2"/>
    <row r="105" s="14" customFormat="1" ht="27" customHeight="1" x14ac:dyDescent="0.2"/>
    <row r="106" s="14" customFormat="1" ht="12.75" x14ac:dyDescent="0.2"/>
  </sheetData>
  <sheetProtection sheet="1" scenarios="1" selectLockedCells="1"/>
  <mergeCells count="123">
    <mergeCell ref="J56:L59"/>
    <mergeCell ref="A52:A53"/>
    <mergeCell ref="A56:A57"/>
    <mergeCell ref="F58:I59"/>
    <mergeCell ref="D1:M1"/>
    <mergeCell ref="D2:N2"/>
    <mergeCell ref="D3:N3"/>
    <mergeCell ref="D4:N4"/>
    <mergeCell ref="A1:C4"/>
    <mergeCell ref="L34:N34"/>
    <mergeCell ref="L36:N36"/>
    <mergeCell ref="L35:N35"/>
    <mergeCell ref="B37:K37"/>
    <mergeCell ref="L37:N37"/>
    <mergeCell ref="B58:E58"/>
    <mergeCell ref="A40:E40"/>
    <mergeCell ref="A39:E39"/>
    <mergeCell ref="F39:J39"/>
    <mergeCell ref="B54:E54"/>
    <mergeCell ref="F52:I53"/>
    <mergeCell ref="M52:N61"/>
    <mergeCell ref="B56:E56"/>
    <mergeCell ref="J55:L55"/>
    <mergeCell ref="J52:L54"/>
    <mergeCell ref="B55:I55"/>
    <mergeCell ref="A47:N47"/>
    <mergeCell ref="A49:N49"/>
    <mergeCell ref="A51:N51"/>
    <mergeCell ref="B53:E53"/>
    <mergeCell ref="A46:N46"/>
    <mergeCell ref="A48:N48"/>
    <mergeCell ref="L72:N72"/>
    <mergeCell ref="L73:N73"/>
    <mergeCell ref="A68:N68"/>
    <mergeCell ref="A70:N70"/>
    <mergeCell ref="K64:N64"/>
    <mergeCell ref="B64:J64"/>
    <mergeCell ref="B71:K71"/>
    <mergeCell ref="B72:K72"/>
    <mergeCell ref="B73:K73"/>
    <mergeCell ref="A65:N65"/>
    <mergeCell ref="A66:N66"/>
    <mergeCell ref="A67:N67"/>
    <mergeCell ref="A69:N69"/>
    <mergeCell ref="L71:N71"/>
    <mergeCell ref="A58:A59"/>
    <mergeCell ref="K63:N63"/>
    <mergeCell ref="B62:J62"/>
    <mergeCell ref="A17:E17"/>
    <mergeCell ref="A25:N25"/>
    <mergeCell ref="B26:I26"/>
    <mergeCell ref="B28:I28"/>
    <mergeCell ref="A30:A31"/>
    <mergeCell ref="J18:N18"/>
    <mergeCell ref="A13:E13"/>
    <mergeCell ref="M13:N13"/>
    <mergeCell ref="B30:I30"/>
    <mergeCell ref="A26:A27"/>
    <mergeCell ref="A28:A29"/>
    <mergeCell ref="A22:N23"/>
    <mergeCell ref="A21:N21"/>
    <mergeCell ref="J26:K27"/>
    <mergeCell ref="B63:J63"/>
    <mergeCell ref="B36:K36"/>
    <mergeCell ref="J30:K31"/>
    <mergeCell ref="J33:K33"/>
    <mergeCell ref="B34:K34"/>
    <mergeCell ref="J32:K32"/>
    <mergeCell ref="J35:K35"/>
    <mergeCell ref="B35:I35"/>
    <mergeCell ref="B33:I33"/>
    <mergeCell ref="B32:I32"/>
    <mergeCell ref="B57:E57"/>
    <mergeCell ref="B59:E59"/>
    <mergeCell ref="J60:L60"/>
    <mergeCell ref="J61:L61"/>
    <mergeCell ref="F40:J40"/>
    <mergeCell ref="K40:N40"/>
    <mergeCell ref="F56:I57"/>
    <mergeCell ref="B60:I60"/>
    <mergeCell ref="K62:N62"/>
    <mergeCell ref="B52:E52"/>
    <mergeCell ref="F54:I54"/>
    <mergeCell ref="L26:N33"/>
    <mergeCell ref="K39:N39"/>
    <mergeCell ref="B61:I61"/>
    <mergeCell ref="A5:N5"/>
    <mergeCell ref="A6:N6"/>
    <mergeCell ref="A10:E10"/>
    <mergeCell ref="A12:E12"/>
    <mergeCell ref="F12:J12"/>
    <mergeCell ref="M12:N12"/>
    <mergeCell ref="K12:L12"/>
    <mergeCell ref="A7:N7"/>
    <mergeCell ref="F11:N11"/>
    <mergeCell ref="A11:E11"/>
    <mergeCell ref="A8:E8"/>
    <mergeCell ref="A9:E9"/>
    <mergeCell ref="F10:N10"/>
    <mergeCell ref="A45:N45"/>
    <mergeCell ref="K8:N8"/>
    <mergeCell ref="K9:N9"/>
    <mergeCell ref="F9:J9"/>
    <mergeCell ref="F8:J8"/>
    <mergeCell ref="J28:K29"/>
    <mergeCell ref="F17:J17"/>
    <mergeCell ref="K17:N17"/>
    <mergeCell ref="J19:N19"/>
    <mergeCell ref="A38:N38"/>
    <mergeCell ref="A41:N41"/>
    <mergeCell ref="A42:N42"/>
    <mergeCell ref="B43:N43"/>
    <mergeCell ref="B44:N44"/>
    <mergeCell ref="K16:N16"/>
    <mergeCell ref="F13:J13"/>
    <mergeCell ref="K13:L13"/>
    <mergeCell ref="A16:E16"/>
    <mergeCell ref="F16:J16"/>
    <mergeCell ref="B27:I27"/>
    <mergeCell ref="B29:I29"/>
    <mergeCell ref="B31:I31"/>
    <mergeCell ref="A18:I18"/>
    <mergeCell ref="A19:I19"/>
  </mergeCells>
  <pageMargins left="0.25" right="0.25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70D8-9E48-412E-97B7-442885223858}">
  <dimension ref="A1:J2"/>
  <sheetViews>
    <sheetView workbookViewId="0">
      <selection activeCell="L6" sqref="L6"/>
    </sheetView>
  </sheetViews>
  <sheetFormatPr defaultRowHeight="15" x14ac:dyDescent="0.25"/>
  <sheetData>
    <row r="1" spans="1:10" x14ac:dyDescent="0.25">
      <c r="A1" s="148" t="s">
        <v>72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32.25" customHeight="1" x14ac:dyDescent="0.25">
      <c r="A2" s="148"/>
      <c r="B2" s="148"/>
      <c r="C2" s="148"/>
      <c r="D2" s="148"/>
      <c r="E2" s="148"/>
      <c r="F2" s="148"/>
      <c r="G2" s="148"/>
      <c r="H2" s="148"/>
      <c r="I2" s="148"/>
      <c r="J2" s="148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Gasification Plant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Vicki</dc:creator>
  <cp:lastModifiedBy>Flagstad, Rachael</cp:lastModifiedBy>
  <cp:lastPrinted>2021-11-10T22:13:20Z</cp:lastPrinted>
  <dcterms:created xsi:type="dcterms:W3CDTF">2021-11-05T20:53:41Z</dcterms:created>
  <dcterms:modified xsi:type="dcterms:W3CDTF">2022-01-10T14:39:13Z</dcterms:modified>
</cp:coreProperties>
</file>