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Forms and Guidelines\ALCOHOL\"/>
    </mc:Choice>
  </mc:AlternateContent>
  <xr:revisionPtr revIDLastSave="0" documentId="13_ncr:1_{176F7A11-FF0A-442A-AA6C-FC95212902C3}" xr6:coauthVersionLast="47" xr6:coauthVersionMax="47" xr10:uidLastSave="{00000000-0000-0000-0000-000000000000}"/>
  <bookViews>
    <workbookView xWindow="29820" yWindow="1320" windowWidth="27975" windowHeight="12645" xr2:uid="{00000000-000D-0000-FFFF-FFFF00000000}"/>
  </bookViews>
  <sheets>
    <sheet name="Coversheet" sheetId="1" r:id="rId1"/>
    <sheet name="Reconciliation" sheetId="4" r:id="rId2"/>
    <sheet name="Receipts" sheetId="3" r:id="rId3"/>
    <sheet name="NontaxableSales" sheetId="6" r:id="rId4"/>
    <sheet name="County Tax" sheetId="7" r:id="rId5"/>
    <sheet name="Tribal Sales" sheetId="9" r:id="rId6"/>
    <sheet name="Sheet1" sheetId="8" r:id="rId7"/>
  </sheets>
  <definedNames>
    <definedName name="Fein">Coversheet!$C$8</definedName>
    <definedName name="License">Coversheet!$C$9</definedName>
    <definedName name="Name">Coversheet!$C$10</definedName>
    <definedName name="Period">Coversheet!$C$6</definedName>
    <definedName name="_xlnm.Print_Area" localSheetId="4">'County Tax'!$A$1:$J$58</definedName>
    <definedName name="_xlnm.Print_Area" localSheetId="0">Coversheet!$A$1:$C$34</definedName>
    <definedName name="_xlnm.Print_Area" localSheetId="3">NontaxableSales!$A$1:$J$56</definedName>
    <definedName name="_xlnm.Print_Area" localSheetId="2">Receipts!$A$1:$J$54</definedName>
    <definedName name="_xlnm.Print_Area" localSheetId="1">Reconciliation!$A$1:$G$17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9" l="1"/>
  <c r="H10" i="9"/>
  <c r="G10" i="9"/>
  <c r="F10" i="9"/>
  <c r="E10" i="9"/>
  <c r="G4" i="9"/>
  <c r="G3" i="9"/>
  <c r="G2" i="9"/>
  <c r="G1" i="9"/>
  <c r="G10" i="3"/>
  <c r="D9" i="4" s="1"/>
  <c r="D10" i="4" s="1"/>
  <c r="C23" i="1"/>
  <c r="C24" i="1" s="1"/>
  <c r="C21" i="1"/>
  <c r="C22" i="1" s="1"/>
  <c r="C19" i="1"/>
  <c r="C20" i="1" s="1"/>
  <c r="C17" i="1"/>
  <c r="C18" i="1" s="1"/>
  <c r="C25" i="1"/>
  <c r="C26" i="1" s="1"/>
  <c r="J55" i="7"/>
  <c r="J10" i="3"/>
  <c r="G9" i="4" s="1"/>
  <c r="G10" i="4" s="1"/>
  <c r="J13" i="6"/>
  <c r="G11" i="4" s="1"/>
  <c r="I10" i="3"/>
  <c r="F9" i="4" s="1"/>
  <c r="F10" i="4" s="1"/>
  <c r="I13" i="6"/>
  <c r="F11" i="4" s="1"/>
  <c r="H10" i="3"/>
  <c r="E9" i="4"/>
  <c r="E10" i="4" s="1"/>
  <c r="H13" i="6"/>
  <c r="E11" i="4" s="1"/>
  <c r="G13" i="6"/>
  <c r="D11" i="4" s="1"/>
  <c r="F10" i="3"/>
  <c r="C9" i="4" s="1"/>
  <c r="C10" i="4" s="1"/>
  <c r="F13" i="6"/>
  <c r="C11" i="4" s="1"/>
  <c r="D36" i="1"/>
  <c r="D35" i="1"/>
  <c r="H4" i="6"/>
  <c r="H3" i="6"/>
  <c r="H2" i="6"/>
  <c r="H1" i="6"/>
  <c r="G4" i="3"/>
  <c r="G3" i="3"/>
  <c r="G2" i="3"/>
  <c r="G1" i="3"/>
  <c r="F4" i="4"/>
  <c r="F3" i="4"/>
  <c r="F2" i="4"/>
  <c r="F1" i="4"/>
  <c r="D13" i="1"/>
  <c r="D7" i="1"/>
  <c r="E12" i="4" l="1"/>
  <c r="E15" i="4" s="1"/>
  <c r="G12" i="4"/>
  <c r="G15" i="4" s="1"/>
  <c r="D12" i="4"/>
  <c r="D15" i="4" s="1"/>
  <c r="C27" i="1"/>
  <c r="C29" i="1" s="1"/>
  <c r="C32" i="1" s="1"/>
  <c r="C12" i="4"/>
  <c r="C15" i="4" s="1"/>
  <c r="F12" i="4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ND State Tax Department</author>
    <author>ahutchison</author>
  </authors>
  <commentList>
    <comment ref="C6" authorId="0" shapeId="0" xr:uid="{00000000-0006-0000-0000-000001000000}">
      <text>
        <r>
          <rPr>
            <sz val="10"/>
            <color indexed="81"/>
            <rFont val="Tahoma"/>
            <family val="2"/>
          </rPr>
          <t>Must use YYYYMM format (i.e. 201001)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" authorId="0" shapeId="0" xr:uid="{00000000-0006-0000-0000-000002000000}">
      <text>
        <r>
          <rPr>
            <sz val="10"/>
            <color indexed="81"/>
            <rFont val="Tahoma"/>
            <family val="2"/>
          </rPr>
          <t>The Original or Amended indicator is required.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" authorId="0" shapeId="0" xr:uid="{00000000-0006-0000-0000-000003000000}">
      <text>
        <r>
          <rPr>
            <sz val="10"/>
            <color indexed="81"/>
            <rFont val="Tahoma"/>
            <family val="2"/>
          </rPr>
          <t>The 9 character FEIN is required, do not use hyphens.</t>
        </r>
      </text>
    </comment>
    <comment ref="C9" authorId="0" shapeId="0" xr:uid="{00000000-0006-0000-0000-000004000000}">
      <text>
        <r>
          <rPr>
            <sz val="10"/>
            <color indexed="81"/>
            <rFont val="Tahoma"/>
            <family val="2"/>
          </rPr>
          <t>Liquor Wholesalers have 5 digit license numbers - enter zeros preceding the license number to create a 5 digit number.
A License list is available on the web at www.nd.gov/tax under Alcohol, Forms.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1" shapeId="0" xr:uid="{00000000-0006-0000-0000-000005000000}">
      <text>
        <r>
          <rPr>
            <sz val="8"/>
            <color indexed="16"/>
            <rFont val="Tahoma"/>
            <family val="2"/>
          </rPr>
          <t xml:space="preserve">
</t>
        </r>
        <r>
          <rPr>
            <sz val="18"/>
            <color indexed="16"/>
            <rFont val="Tahoma"/>
            <family val="2"/>
          </rPr>
          <t xml:space="preserve">Taxpayer MUST ENTER </t>
        </r>
        <r>
          <rPr>
            <sz val="8"/>
            <color indexed="16"/>
            <rFont val="Tahoma"/>
            <family val="2"/>
          </rPr>
          <t xml:space="preserve">
</t>
        </r>
        <r>
          <rPr>
            <sz val="14"/>
            <color indexed="16"/>
            <rFont val="Tahoma"/>
            <family val="2"/>
          </rPr>
          <t>the amount of payment on Line 17.
Taxpayer can pay all of amount on Line 16, or make a partial payment and we will bill the remaining balance 
plus penalty and interest.</t>
        </r>
      </text>
    </comment>
  </commentList>
</comments>
</file>

<file path=xl/sharedStrings.xml><?xml version="1.0" encoding="utf-8"?>
<sst xmlns="http://schemas.openxmlformats.org/spreadsheetml/2006/main" count="219" uniqueCount="168">
  <si>
    <t>NORTH DAKOTA OFFICE OF STATE TAX COMMISSIONER</t>
  </si>
  <si>
    <t>1.</t>
  </si>
  <si>
    <t>2.</t>
  </si>
  <si>
    <t>3.</t>
  </si>
  <si>
    <t>4.</t>
  </si>
  <si>
    <t>5.</t>
  </si>
  <si>
    <t>6.</t>
  </si>
  <si>
    <t>7.</t>
  </si>
  <si>
    <t>8.</t>
  </si>
  <si>
    <t>Code</t>
  </si>
  <si>
    <t>Liquor Purchased During The Month</t>
  </si>
  <si>
    <t>Liquor Transferred In To North Dakota From Another State</t>
  </si>
  <si>
    <t>Liquor Transferred To another In-State Wholesaler</t>
  </si>
  <si>
    <t>Liquor Transferred Out To Another State</t>
  </si>
  <si>
    <t>Liquor Sold To Tax Exempt Entities Or Churches</t>
  </si>
  <si>
    <t>Liquor Returned To Distilleries, etc.</t>
  </si>
  <si>
    <t>Liquor Breakage In Transit</t>
  </si>
  <si>
    <t>Liquor Breakage In Warehouse</t>
  </si>
  <si>
    <t>1</t>
  </si>
  <si>
    <t xml:space="preserve">Schedule Code </t>
  </si>
  <si>
    <t>Invoice Number</t>
  </si>
  <si>
    <t>ND License Number</t>
  </si>
  <si>
    <t>2</t>
  </si>
  <si>
    <t>4</t>
  </si>
  <si>
    <t>5</t>
  </si>
  <si>
    <t>FEIN:</t>
  </si>
  <si>
    <t xml:space="preserve">    Description</t>
  </si>
  <si>
    <t>Liquor Received During the Reporting Period (from Receipts Schedule)</t>
  </si>
  <si>
    <t>Non-taxable Liquor Disbursed During the Reporting Period</t>
  </si>
  <si>
    <t>Total Merchandise Available for Sale to Retailers</t>
  </si>
  <si>
    <t xml:space="preserve">Total Merchandise Available for Sale (Line 1 + 2) </t>
  </si>
  <si>
    <t>Taxable Liquor Disbursed During the Reporting Period</t>
  </si>
  <si>
    <t>Name of Supplier/Retailer  Explanation of Action</t>
  </si>
  <si>
    <t>Name of Wholesaler, Supplier, or Purchaser or Explanation of Action</t>
  </si>
  <si>
    <t>Original (O) or Amended (A):</t>
  </si>
  <si>
    <t>Name:</t>
  </si>
  <si>
    <t>Address:</t>
  </si>
  <si>
    <t>City:</t>
  </si>
  <si>
    <t>State:</t>
  </si>
  <si>
    <t>Phone:</t>
  </si>
  <si>
    <t>Zip Code:</t>
  </si>
  <si>
    <t>E-mail:</t>
  </si>
  <si>
    <t>SCHEDULE B -  ELECTRONIC REPORT</t>
  </si>
  <si>
    <t>Schedule B -  Electronic Report</t>
  </si>
  <si>
    <t>9.</t>
  </si>
  <si>
    <t>10.</t>
  </si>
  <si>
    <t>11.</t>
  </si>
  <si>
    <t>12.</t>
  </si>
  <si>
    <t>13.</t>
  </si>
  <si>
    <t>14.</t>
  </si>
  <si>
    <t>15.</t>
  </si>
  <si>
    <t>Wholesaler's Monthly Liquor Inventory Reconciliation Schedule</t>
  </si>
  <si>
    <t>Wholesaler's Monthly Liquor Receipts Schedule</t>
  </si>
  <si>
    <t>Wholesaler's Monthly Non-taxable Liquor Disbursements Schedule</t>
  </si>
  <si>
    <t>16.</t>
  </si>
  <si>
    <t>Period:</t>
  </si>
  <si>
    <t>License #:</t>
  </si>
  <si>
    <t>Spirits    (Gallons)</t>
  </si>
  <si>
    <t>Wines 17% and Over By Volume (Gallons)</t>
  </si>
  <si>
    <t>Wines Less Than 17% By Volume (Gallons)</t>
  </si>
  <si>
    <t>Alcohol (Gallons)</t>
  </si>
  <si>
    <t>Other Adjustments</t>
  </si>
  <si>
    <t>Total Report Volume in Gallons</t>
  </si>
  <si>
    <t>Sparkling Wines or Champagne (Gallons)</t>
  </si>
  <si>
    <t>Taxable Liquor Returned from Retailers During the Reporting Period</t>
  </si>
  <si>
    <t>Ending Inventory in Gallons (Line 5 - 6 + 7)</t>
  </si>
  <si>
    <t>Invoice Date (mm/dd/yyyy)</t>
  </si>
  <si>
    <t>MONTHLY LIQUOR TAX BY COUNTY SCHEDULE</t>
  </si>
  <si>
    <t>County</t>
  </si>
  <si>
    <t>Tax Amount</t>
  </si>
  <si>
    <t>OFFICE OF STATE TAX COMMISSIONER</t>
  </si>
  <si>
    <t>Adams</t>
  </si>
  <si>
    <t>Barnes</t>
  </si>
  <si>
    <t>Name of Wholesaler</t>
  </si>
  <si>
    <t>Benson</t>
  </si>
  <si>
    <t>Billings</t>
  </si>
  <si>
    <t>Bottineau</t>
  </si>
  <si>
    <t>Bowman</t>
  </si>
  <si>
    <t>Burke</t>
  </si>
  <si>
    <t>Report Period (i.e., 200601)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</si>
  <si>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</si>
  <si>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</si>
  <si>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</si>
  <si>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</si>
  <si>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</si>
  <si>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</si>
  <si>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</si>
  <si>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</si>
  <si>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</si>
  <si>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Note:</t>
  </si>
  <si>
    <t>Golden Valley</t>
  </si>
  <si>
    <t xml:space="preserve">     The total on this report should equal the total tax paid on</t>
  </si>
  <si>
    <t>Grand Forks</t>
  </si>
  <si>
    <t xml:space="preserve">     the Schedule B - Wholesaler's Monthly Liquor Report.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</si>
  <si>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</si>
  <si>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</si>
  <si>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</si>
  <si>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</si>
  <si>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</si>
  <si>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</si>
  <si>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</si>
  <si>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</si>
  <si>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</si>
  <si>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</si>
  <si>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</si>
  <si>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</si>
  <si>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</si>
  <si>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</si>
  <si>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</si>
  <si>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</si>
  <si>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</si>
  <si>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</si>
  <si>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</si>
  <si>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</si>
  <si>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</si>
  <si>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</si>
  <si>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</si>
  <si>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</si>
  <si>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</si>
  <si>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</si>
  <si>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</si>
  <si>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</si>
  <si>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</si>
  <si>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</si>
  <si>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</si>
  <si>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</si>
  <si>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</si>
  <si>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Disclaimer:</t>
  </si>
  <si>
    <t>Wells</t>
  </si>
  <si>
    <t xml:space="preserve">     The tax amounts reported on this schedule are not verified by the Tax</t>
  </si>
  <si>
    <t>Williams</t>
  </si>
  <si>
    <t xml:space="preserve">     Commissioner's Office, they are compiled for information purposes only.</t>
  </si>
  <si>
    <t>TOTAL</t>
  </si>
  <si>
    <t>17.</t>
  </si>
  <si>
    <t>Wholesaler Name:</t>
  </si>
  <si>
    <t xml:space="preserve">Penalty of 5% or $5.00 (see instructions): </t>
  </si>
  <si>
    <t>Interest of 1% Per Month ( see instructions):</t>
  </si>
  <si>
    <t>Total Tax Due With This Report (line 11 minus line 12):</t>
  </si>
  <si>
    <t>Total Tax, Penalty, and Interest Due (total lines 13,14 and 15):</t>
  </si>
  <si>
    <t>Tax Previously Paid:</t>
  </si>
  <si>
    <t>Total Tax Due  (total of tax from lines 2, 4, 6, 8, and 10):</t>
  </si>
  <si>
    <t>Tax Due at $4.05/Gallon:</t>
  </si>
  <si>
    <r>
      <t>Spirits</t>
    </r>
    <r>
      <rPr>
        <sz val="12"/>
        <rFont val="Times New Roman"/>
        <family val="1"/>
      </rPr>
      <t xml:space="preserve"> - Total Taxable Gallons Reported:</t>
    </r>
  </si>
  <si>
    <t>Tax Due at $2.50/Gallon:</t>
  </si>
  <si>
    <r>
      <t>Sparkling Wines or Champagne</t>
    </r>
    <r>
      <rPr>
        <sz val="12"/>
        <rFont val="Times New Roman"/>
        <family val="1"/>
      </rPr>
      <t xml:space="preserve"> - Total Taxable Gallons Reported:</t>
    </r>
  </si>
  <si>
    <r>
      <t>Wine 17% or Over</t>
    </r>
    <r>
      <rPr>
        <sz val="12"/>
        <rFont val="Times New Roman"/>
        <family val="1"/>
      </rPr>
      <t xml:space="preserve"> - Total Taxable Gallons Reported:</t>
    </r>
  </si>
  <si>
    <t>Tax Due at $.60/Gallon:</t>
  </si>
  <si>
    <r>
      <t>Wine Under 17%</t>
    </r>
    <r>
      <rPr>
        <sz val="12"/>
        <rFont val="Times New Roman"/>
        <family val="1"/>
      </rPr>
      <t xml:space="preserve"> - Total Taxable Gallons Reported:</t>
    </r>
  </si>
  <si>
    <t>Tax Due at $.50/Gallon:</t>
  </si>
  <si>
    <r>
      <t>Alcohol</t>
    </r>
    <r>
      <rPr>
        <sz val="12"/>
        <rFont val="Times New Roman"/>
        <family val="1"/>
      </rPr>
      <t xml:space="preserve"> - Total Taxable Gallons Reported:</t>
    </r>
  </si>
  <si>
    <t>North Dakota Wholesaler's Monthly Liquor Report</t>
  </si>
  <si>
    <t>Beginning Inventory (Line 8 from last month's report)</t>
  </si>
  <si>
    <t>Invoice or Credit Memo Date (mm/dd/yyyy)</t>
  </si>
  <si>
    <t>Invoice or Credit Memo Number</t>
  </si>
  <si>
    <t>Report Period  (i.e. 201001):</t>
  </si>
  <si>
    <t>Wholesaler FIVE DIGIT License Number: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</si>
  <si>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Amount Remitted With This Report:               </t>
    </r>
    <r>
      <rPr>
        <b/>
        <sz val="28"/>
        <rFont val="Times New Roman"/>
        <family val="1"/>
      </rPr>
      <t>►</t>
    </r>
  </si>
  <si>
    <t>Wholesaler's Monthly Tribal Sales Schedule</t>
  </si>
  <si>
    <t>License Number</t>
  </si>
  <si>
    <t>Name of Retailer</t>
  </si>
  <si>
    <t>Schedule Code</t>
  </si>
  <si>
    <t>Tribal Code</t>
  </si>
  <si>
    <t>A</t>
  </si>
  <si>
    <t>Description</t>
  </si>
  <si>
    <t>MHA (Mandan, Hidatsa, and Arikara Nation)</t>
  </si>
  <si>
    <t>Sales to Retailers</t>
  </si>
  <si>
    <t>Returns from Retailers</t>
  </si>
  <si>
    <t>2024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</si>
</sst>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3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1"/>
      <color indexed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sz val="10"/>
      <color indexed="48"/>
      <name val="Times New Roman"/>
      <family val="1"/>
    </font>
    <font>
      <sz val="10"/>
      <color indexed="8"/>
      <name val="Times New Roman"/>
      <family val="1"/>
    </font>
    <font>
      <b/>
      <sz val="28"/>
      <name val="Times New Roman"/>
      <family val="1"/>
    </font>
    <font>
      <sz val="14"/>
      <color indexed="16"/>
      <name val="Tahoma"/>
      <family val="2"/>
    </font>
    <font>
      <sz val="8"/>
      <color indexed="16"/>
      <name val="Tahoma"/>
      <family val="2"/>
    </font>
    <font>
      <sz val="18"/>
      <color indexed="16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EBF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2" xfId="0" applyFont="1" applyBorder="1"/>
    <xf numFmtId="43" fontId="10" fillId="0" borderId="3" xfId="1" applyFont="1" applyBorder="1" applyProtection="1">
      <protection locked="0"/>
    </xf>
    <xf numFmtId="0" fontId="10" fillId="0" borderId="4" xfId="0" applyFont="1" applyBorder="1"/>
    <xf numFmtId="43" fontId="10" fillId="0" borderId="5" xfId="1" applyFont="1" applyBorder="1" applyProtection="1">
      <protection locked="0"/>
    </xf>
    <xf numFmtId="0" fontId="11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Alignment="1" applyProtection="1">
      <alignment horizontal="center" vertical="center"/>
      <protection locked="0"/>
    </xf>
    <xf numFmtId="0" fontId="11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0" fillId="0" borderId="11" xfId="0" applyFont="1" applyBorder="1"/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2" xfId="0" applyFont="1" applyBorder="1"/>
    <xf numFmtId="49" fontId="13" fillId="0" borderId="6" xfId="0" applyNumberFormat="1" applyFont="1" applyBorder="1" applyAlignment="1">
      <alignment horizontal="right"/>
    </xf>
    <xf numFmtId="49" fontId="13" fillId="0" borderId="16" xfId="0" applyNumberFormat="1" applyFont="1" applyBorder="1" applyAlignment="1" applyProtection="1">
      <alignment horizontal="right"/>
      <protection locked="0"/>
    </xf>
    <xf numFmtId="0" fontId="7" fillId="0" borderId="4" xfId="0" applyFont="1" applyBorder="1"/>
    <xf numFmtId="0" fontId="13" fillId="0" borderId="0" xfId="0" quotePrefix="1" applyFont="1" applyAlignment="1">
      <alignment horizontal="right"/>
    </xf>
    <xf numFmtId="0" fontId="13" fillId="0" borderId="17" xfId="0" applyFont="1" applyBorder="1" applyAlignment="1" applyProtection="1">
      <alignment horizontal="right"/>
      <protection locked="0"/>
    </xf>
    <xf numFmtId="0" fontId="17" fillId="0" borderId="0" xfId="0" applyFont="1"/>
    <xf numFmtId="0" fontId="13" fillId="0" borderId="0" xfId="0" applyFont="1" applyAlignment="1">
      <alignment horizontal="right"/>
    </xf>
    <xf numFmtId="49" fontId="13" fillId="0" borderId="18" xfId="0" applyNumberFormat="1" applyFont="1" applyBorder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0" fontId="18" fillId="0" borderId="0" xfId="0" applyFont="1"/>
    <xf numFmtId="0" fontId="13" fillId="0" borderId="18" xfId="0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49" fontId="13" fillId="0" borderId="17" xfId="0" applyNumberFormat="1" applyFont="1" applyBorder="1" applyAlignment="1" applyProtection="1">
      <alignment horizontal="right"/>
      <protection locked="0"/>
    </xf>
    <xf numFmtId="49" fontId="13" fillId="0" borderId="19" xfId="0" applyNumberFormat="1" applyFont="1" applyBorder="1" applyAlignment="1" applyProtection="1">
      <alignment horizontal="right"/>
      <protection locked="0"/>
    </xf>
    <xf numFmtId="0" fontId="7" fillId="0" borderId="20" xfId="0" applyFont="1" applyBorder="1"/>
    <xf numFmtId="0" fontId="13" fillId="0" borderId="13" xfId="0" applyFont="1" applyBorder="1" applyAlignment="1">
      <alignment horizontal="right"/>
    </xf>
    <xf numFmtId="49" fontId="13" fillId="0" borderId="21" xfId="0" applyNumberFormat="1" applyFont="1" applyBorder="1" applyAlignment="1" applyProtection="1">
      <alignment horizontal="right"/>
      <protection locked="0"/>
    </xf>
    <xf numFmtId="49" fontId="13" fillId="0" borderId="4" xfId="0" applyNumberFormat="1" applyFont="1" applyBorder="1"/>
    <xf numFmtId="4" fontId="13" fillId="2" borderId="18" xfId="1" applyNumberFormat="1" applyFont="1" applyFill="1" applyBorder="1" applyAlignment="1" applyProtection="1">
      <alignment horizontal="right"/>
    </xf>
    <xf numFmtId="0" fontId="11" fillId="0" borderId="0" xfId="0" applyFont="1"/>
    <xf numFmtId="49" fontId="13" fillId="0" borderId="20" xfId="0" applyNumberFormat="1" applyFont="1" applyBorder="1"/>
    <xf numFmtId="7" fontId="13" fillId="2" borderId="21" xfId="0" applyNumberFormat="1" applyFont="1" applyFill="1" applyBorder="1" applyAlignment="1">
      <alignment horizontal="right"/>
    </xf>
    <xf numFmtId="49" fontId="13" fillId="0" borderId="2" xfId="0" applyNumberFormat="1" applyFont="1" applyBorder="1"/>
    <xf numFmtId="0" fontId="11" fillId="0" borderId="0" xfId="0" applyFont="1" applyAlignment="1">
      <alignment horizontal="left"/>
    </xf>
    <xf numFmtId="49" fontId="13" fillId="0" borderId="4" xfId="0" quotePrefix="1" applyNumberFormat="1" applyFont="1" applyBorder="1"/>
    <xf numFmtId="7" fontId="13" fillId="0" borderId="17" xfId="1" applyNumberFormat="1" applyFont="1" applyBorder="1" applyAlignment="1" applyProtection="1">
      <alignment horizontal="right"/>
      <protection locked="0"/>
    </xf>
    <xf numFmtId="7" fontId="13" fillId="2" borderId="21" xfId="1" applyNumberFormat="1" applyFont="1" applyFill="1" applyBorder="1" applyAlignment="1" applyProtection="1">
      <alignment horizontal="right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4" fontId="13" fillId="2" borderId="16" xfId="1" applyNumberFormat="1" applyFont="1" applyFill="1" applyBorder="1" applyAlignment="1" applyProtection="1">
      <alignment horizontal="right"/>
    </xf>
    <xf numFmtId="0" fontId="13" fillId="0" borderId="15" xfId="0" applyFont="1" applyBorder="1"/>
    <xf numFmtId="7" fontId="13" fillId="2" borderId="16" xfId="1" applyNumberFormat="1" applyFont="1" applyFill="1" applyBorder="1" applyAlignment="1" applyProtection="1">
      <alignment horizontal="right"/>
    </xf>
    <xf numFmtId="49" fontId="13" fillId="0" borderId="20" xfId="0" quotePrefix="1" applyNumberFormat="1" applyFont="1" applyBorder="1"/>
    <xf numFmtId="7" fontId="13" fillId="2" borderId="22" xfId="1" applyNumberFormat="1" applyFont="1" applyFill="1" applyBorder="1" applyAlignment="1" applyProtection="1">
      <alignment horizontal="right"/>
    </xf>
    <xf numFmtId="7" fontId="13" fillId="0" borderId="16" xfId="1" applyNumberFormat="1" applyFont="1" applyBorder="1" applyAlignment="1" applyProtection="1">
      <alignment horizontal="right"/>
      <protection locked="0"/>
    </xf>
    <xf numFmtId="0" fontId="12" fillId="0" borderId="15" xfId="0" applyFont="1" applyBorder="1" applyAlignment="1">
      <alignment horizontal="left"/>
    </xf>
    <xf numFmtId="0" fontId="16" fillId="0" borderId="0" xfId="0" applyFont="1"/>
    <xf numFmtId="0" fontId="19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49" fontId="7" fillId="0" borderId="0" xfId="0" applyNumberFormat="1" applyFont="1"/>
    <xf numFmtId="49" fontId="7" fillId="0" borderId="23" xfId="0" applyNumberFormat="1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49" fontId="7" fillId="0" borderId="25" xfId="1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26" xfId="0" applyNumberFormat="1" applyFont="1" applyBorder="1"/>
    <xf numFmtId="4" fontId="7" fillId="0" borderId="27" xfId="0" applyNumberFormat="1" applyFont="1" applyBorder="1"/>
    <xf numFmtId="4" fontId="7" fillId="0" borderId="0" xfId="0" applyNumberFormat="1" applyFont="1"/>
    <xf numFmtId="49" fontId="7" fillId="0" borderId="28" xfId="0" applyNumberFormat="1" applyFont="1" applyBorder="1"/>
    <xf numFmtId="49" fontId="7" fillId="0" borderId="28" xfId="0" applyNumberFormat="1" applyFont="1" applyBorder="1" applyAlignment="1">
      <alignment vertical="top"/>
    </xf>
    <xf numFmtId="4" fontId="7" fillId="0" borderId="0" xfId="0" applyNumberFormat="1" applyFont="1" applyAlignment="1">
      <alignment vertical="top" wrapText="1"/>
    </xf>
    <xf numFmtId="49" fontId="7" fillId="0" borderId="23" xfId="0" applyNumberFormat="1" applyFont="1" applyBorder="1"/>
    <xf numFmtId="4" fontId="7" fillId="0" borderId="24" xfId="0" applyNumberFormat="1" applyFont="1" applyBorder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39" fontId="7" fillId="0" borderId="0" xfId="0" applyNumberFormat="1" applyFo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7" fillId="3" borderId="23" xfId="0" applyFont="1" applyFill="1" applyBorder="1"/>
    <xf numFmtId="0" fontId="7" fillId="3" borderId="29" xfId="0" applyFont="1" applyFill="1" applyBorder="1"/>
    <xf numFmtId="0" fontId="21" fillId="3" borderId="29" xfId="0" applyFont="1" applyFill="1" applyBorder="1" applyAlignment="1">
      <alignment horizontal="right"/>
    </xf>
    <xf numFmtId="0" fontId="20" fillId="3" borderId="24" xfId="0" applyFont="1" applyFill="1" applyBorder="1" applyAlignment="1">
      <alignment horizontal="right"/>
    </xf>
    <xf numFmtId="0" fontId="20" fillId="0" borderId="30" xfId="0" applyFont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49" fontId="20" fillId="3" borderId="25" xfId="0" applyNumberFormat="1" applyFont="1" applyFill="1" applyBorder="1" applyAlignment="1">
      <alignment horizontal="center" wrapText="1"/>
    </xf>
    <xf numFmtId="0" fontId="20" fillId="3" borderId="23" xfId="0" applyFont="1" applyFill="1" applyBorder="1" applyAlignment="1">
      <alignment horizontal="center" wrapText="1"/>
    </xf>
    <xf numFmtId="49" fontId="7" fillId="0" borderId="0" xfId="0" applyNumberFormat="1" applyFont="1" applyAlignment="1" applyProtection="1">
      <alignment horizontal="center"/>
      <protection locked="0"/>
    </xf>
    <xf numFmtId="49" fontId="7" fillId="0" borderId="25" xfId="0" applyNumberFormat="1" applyFont="1" applyBorder="1" applyProtection="1">
      <protection locked="0"/>
    </xf>
    <xf numFmtId="39" fontId="7" fillId="0" borderId="25" xfId="0" applyNumberFormat="1" applyFont="1" applyBorder="1" applyProtection="1">
      <protection locked="0"/>
    </xf>
    <xf numFmtId="39" fontId="7" fillId="0" borderId="25" xfId="0" applyNumberFormat="1" applyFont="1" applyBorder="1" applyAlignment="1" applyProtection="1">
      <alignment wrapText="1"/>
      <protection locked="0"/>
    </xf>
    <xf numFmtId="39" fontId="23" fillId="0" borderId="25" xfId="0" applyNumberFormat="1" applyFont="1" applyBorder="1" applyAlignment="1" applyProtection="1">
      <alignment wrapText="1"/>
      <protection locked="0"/>
    </xf>
    <xf numFmtId="39" fontId="23" fillId="0" borderId="25" xfId="0" applyNumberFormat="1" applyFont="1" applyBorder="1" applyProtection="1">
      <protection locked="0"/>
    </xf>
    <xf numFmtId="39" fontId="7" fillId="0" borderId="0" xfId="0" applyNumberFormat="1" applyFont="1" applyProtection="1">
      <protection locked="0"/>
    </xf>
    <xf numFmtId="14" fontId="7" fillId="0" borderId="0" xfId="0" applyNumberFormat="1" applyFont="1" applyProtection="1">
      <protection locked="0"/>
    </xf>
    <xf numFmtId="49" fontId="7" fillId="0" borderId="0" xfId="0" applyNumberFormat="1" applyFont="1" applyAlignment="1">
      <alignment horizontal="left"/>
    </xf>
    <xf numFmtId="0" fontId="7" fillId="0" borderId="31" xfId="0" applyFont="1" applyBorder="1"/>
    <xf numFmtId="0" fontId="7" fillId="0" borderId="31" xfId="0" applyFont="1" applyBorder="1" applyAlignment="1">
      <alignment horizontal="left"/>
    </xf>
    <xf numFmtId="0" fontId="20" fillId="0" borderId="31" xfId="0" applyFont="1" applyBorder="1" applyAlignment="1">
      <alignment horizontal="right"/>
    </xf>
    <xf numFmtId="39" fontId="7" fillId="0" borderId="31" xfId="0" applyNumberFormat="1" applyFont="1" applyBorder="1" applyAlignment="1">
      <alignment horizontal="center"/>
    </xf>
    <xf numFmtId="0" fontId="7" fillId="3" borderId="32" xfId="0" applyFont="1" applyFill="1" applyBorder="1"/>
    <xf numFmtId="0" fontId="7" fillId="3" borderId="31" xfId="0" applyFont="1" applyFill="1" applyBorder="1"/>
    <xf numFmtId="0" fontId="21" fillId="3" borderId="31" xfId="0" applyFont="1" applyFill="1" applyBorder="1" applyAlignment="1">
      <alignment horizontal="right"/>
    </xf>
    <xf numFmtId="0" fontId="20" fillId="3" borderId="33" xfId="0" applyFont="1" applyFill="1" applyBorder="1" applyAlignment="1">
      <alignment horizontal="right"/>
    </xf>
    <xf numFmtId="39" fontId="7" fillId="2" borderId="30" xfId="0" applyNumberFormat="1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7" fillId="0" borderId="25" xfId="1" applyNumberFormat="1" applyFont="1" applyBorder="1" applyProtection="1">
      <protection locked="0"/>
    </xf>
    <xf numFmtId="4" fontId="7" fillId="2" borderId="25" xfId="1" applyNumberFormat="1" applyFont="1" applyFill="1" applyBorder="1" applyProtection="1"/>
    <xf numFmtId="4" fontId="7" fillId="4" borderId="25" xfId="1" applyNumberFormat="1" applyFont="1" applyFill="1" applyBorder="1" applyProtection="1">
      <protection locked="0"/>
    </xf>
    <xf numFmtId="4" fontId="11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20" fillId="3" borderId="25" xfId="0" applyNumberFormat="1" applyFont="1" applyFill="1" applyBorder="1" applyAlignment="1">
      <alignment horizontal="center" wrapText="1"/>
    </xf>
    <xf numFmtId="4" fontId="7" fillId="0" borderId="25" xfId="0" applyNumberFormat="1" applyFont="1" applyBorder="1" applyProtection="1">
      <protection locked="0"/>
    </xf>
    <xf numFmtId="4" fontId="7" fillId="0" borderId="25" xfId="0" applyNumberFormat="1" applyFont="1" applyBorder="1" applyAlignment="1" applyProtection="1">
      <alignment wrapText="1"/>
      <protection locked="0"/>
    </xf>
    <xf numFmtId="4" fontId="23" fillId="0" borderId="25" xfId="0" applyNumberFormat="1" applyFont="1" applyBorder="1" applyAlignment="1" applyProtection="1">
      <alignment wrapText="1"/>
      <protection locked="0"/>
    </xf>
    <xf numFmtId="4" fontId="23" fillId="0" borderId="25" xfId="0" applyNumberFormat="1" applyFont="1" applyBorder="1" applyProtection="1">
      <protection locked="0"/>
    </xf>
    <xf numFmtId="1" fontId="20" fillId="0" borderId="30" xfId="0" applyNumberFormat="1" applyFont="1" applyBorder="1" applyAlignment="1">
      <alignment horizontal="center"/>
    </xf>
    <xf numFmtId="14" fontId="7" fillId="0" borderId="25" xfId="0" applyNumberFormat="1" applyFont="1" applyBorder="1" applyProtection="1">
      <protection locked="0"/>
    </xf>
    <xf numFmtId="7" fontId="13" fillId="0" borderId="18" xfId="1" applyNumberFormat="1" applyFont="1" applyFill="1" applyBorder="1" applyAlignment="1" applyProtection="1">
      <alignment horizontal="right"/>
      <protection locked="0"/>
    </xf>
    <xf numFmtId="49" fontId="12" fillId="0" borderId="0" xfId="0" applyNumberFormat="1" applyFont="1"/>
    <xf numFmtId="49" fontId="13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right" vertical="top"/>
    </xf>
    <xf numFmtId="49" fontId="13" fillId="5" borderId="4" xfId="0" applyNumberFormat="1" applyFont="1" applyFill="1" applyBorder="1"/>
    <xf numFmtId="0" fontId="13" fillId="5" borderId="12" xfId="0" applyFont="1" applyFill="1" applyBorder="1" applyAlignment="1">
      <alignment horizontal="left"/>
    </xf>
    <xf numFmtId="7" fontId="13" fillId="5" borderId="38" xfId="1" applyNumberFormat="1" applyFont="1" applyFill="1" applyBorder="1" applyAlignment="1" applyProtection="1">
      <alignment horizontal="right"/>
    </xf>
    <xf numFmtId="49" fontId="13" fillId="6" borderId="2" xfId="0" applyNumberFormat="1" applyFont="1" applyFill="1" applyBorder="1"/>
    <xf numFmtId="0" fontId="12" fillId="6" borderId="6" xfId="0" applyFont="1" applyFill="1" applyBorder="1" applyAlignment="1">
      <alignment horizontal="left"/>
    </xf>
    <xf numFmtId="7" fontId="13" fillId="6" borderId="34" xfId="1" applyNumberFormat="1" applyFont="1" applyFill="1" applyBorder="1" applyAlignment="1" applyProtection="1">
      <alignment horizontal="right"/>
      <protection locked="0"/>
    </xf>
    <xf numFmtId="49" fontId="12" fillId="5" borderId="8" xfId="0" applyNumberFormat="1" applyFont="1" applyFill="1" applyBorder="1"/>
    <xf numFmtId="0" fontId="13" fillId="5" borderId="9" xfId="0" quotePrefix="1" applyFont="1" applyFill="1" applyBorder="1" applyAlignment="1">
      <alignment horizontal="right"/>
    </xf>
    <xf numFmtId="0" fontId="13" fillId="5" borderId="10" xfId="0" applyFont="1" applyFill="1" applyBorder="1" applyAlignment="1" applyProtection="1">
      <alignment horizontal="right"/>
      <protection locked="0"/>
    </xf>
    <xf numFmtId="0" fontId="20" fillId="3" borderId="33" xfId="0" applyFont="1" applyFill="1" applyBorder="1" applyAlignment="1">
      <alignment horizontal="center"/>
    </xf>
    <xf numFmtId="43" fontId="12" fillId="2" borderId="39" xfId="0" applyNumberFormat="1" applyFont="1" applyFill="1" applyBorder="1" applyAlignment="1">
      <alignment horizontal="center"/>
    </xf>
    <xf numFmtId="43" fontId="12" fillId="2" borderId="17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9" fontId="7" fillId="0" borderId="31" xfId="0" applyNumberFormat="1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49" fontId="11" fillId="0" borderId="29" xfId="0" applyNumberFormat="1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4" fontId="11" fillId="0" borderId="29" xfId="0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" fontId="7" fillId="0" borderId="31" xfId="0" applyNumberFormat="1" applyFont="1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7" fontId="15" fillId="2" borderId="37" xfId="1" applyNumberFormat="1" applyFont="1" applyFill="1" applyBorder="1" applyAlignment="1">
      <alignment horizontal="center" vertical="center"/>
    </xf>
    <xf numFmtId="7" fontId="15" fillId="2" borderId="35" xfId="1" applyNumberFormat="1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206"/>
  <sheetViews>
    <sheetView tabSelected="1" zoomScale="90" zoomScaleNormal="90" workbookViewId="0">
      <selection activeCell="C6" sqref="C6"/>
    </sheetView>
  </sheetViews>
  <sheetFormatPr defaultRowHeight="12.75" x14ac:dyDescent="0.2"/>
  <cols>
    <col min="1" max="1" width="5.85546875" customWidth="1"/>
    <col min="2" max="2" width="67.140625" customWidth="1"/>
    <col min="3" max="3" width="34.28515625" customWidth="1"/>
    <col min="4" max="4" width="19.7109375" customWidth="1"/>
  </cols>
  <sheetData>
    <row r="1" spans="1:4" ht="20.100000000000001" customHeight="1" x14ac:dyDescent="0.2">
      <c r="A1" s="3"/>
      <c r="B1" s="3"/>
      <c r="C1" s="139" t="s">
        <v>167</v>
      </c>
      <c r="D1" s="3"/>
    </row>
    <row r="2" spans="1:4" ht="20.100000000000001" customHeight="1" x14ac:dyDescent="0.3">
      <c r="A2" s="152" t="s">
        <v>0</v>
      </c>
      <c r="B2" s="152"/>
      <c r="C2" s="152"/>
      <c r="D2" s="3"/>
    </row>
    <row r="3" spans="1:4" ht="20.100000000000001" customHeight="1" x14ac:dyDescent="0.3">
      <c r="A3" s="152" t="s">
        <v>42</v>
      </c>
      <c r="B3" s="152"/>
      <c r="C3" s="152"/>
      <c r="D3" s="3"/>
    </row>
    <row r="4" spans="1:4" ht="20.100000000000001" customHeight="1" x14ac:dyDescent="0.3">
      <c r="A4" s="152" t="s">
        <v>150</v>
      </c>
      <c r="B4" s="152"/>
      <c r="C4" s="152"/>
      <c r="D4" s="3"/>
    </row>
    <row r="5" spans="1:4" ht="20.100000000000001" customHeight="1" thickBot="1" x14ac:dyDescent="0.35">
      <c r="A5" s="120"/>
      <c r="B5" s="120"/>
      <c r="C5" s="120"/>
      <c r="D5" s="3"/>
    </row>
    <row r="6" spans="1:4" ht="20.100000000000001" customHeight="1" x14ac:dyDescent="0.25">
      <c r="A6" s="27"/>
      <c r="B6" s="28" t="s">
        <v>154</v>
      </c>
      <c r="C6" s="29"/>
      <c r="D6" s="3"/>
    </row>
    <row r="7" spans="1:4" ht="20.100000000000001" customHeight="1" x14ac:dyDescent="0.25">
      <c r="A7" s="30"/>
      <c r="B7" s="31" t="s">
        <v>34</v>
      </c>
      <c r="C7" s="32"/>
      <c r="D7" s="33" t="str">
        <f>IF($C$7="","",IF($C$7="0","Not Zero, Use Alpha Character O",IF($C$7="A","",IF($C$7="O","","Choice is O or A (No Spaces)"""))))</f>
        <v/>
      </c>
    </row>
    <row r="8" spans="1:4" ht="20.100000000000001" customHeight="1" x14ac:dyDescent="0.25">
      <c r="A8" s="30"/>
      <c r="B8" s="34" t="s">
        <v>25</v>
      </c>
      <c r="C8" s="35"/>
      <c r="D8" s="3"/>
    </row>
    <row r="9" spans="1:4" ht="20.100000000000001" customHeight="1" x14ac:dyDescent="0.25">
      <c r="A9" s="30"/>
      <c r="B9" s="34" t="s">
        <v>155</v>
      </c>
      <c r="C9" s="35"/>
      <c r="D9" s="36"/>
    </row>
    <row r="10" spans="1:4" ht="20.100000000000001" customHeight="1" x14ac:dyDescent="0.25">
      <c r="A10" s="30"/>
      <c r="B10" s="34" t="s">
        <v>134</v>
      </c>
      <c r="C10" s="32"/>
      <c r="D10" s="36"/>
    </row>
    <row r="11" spans="1:4" ht="20.100000000000001" customHeight="1" x14ac:dyDescent="0.25">
      <c r="A11" s="30"/>
      <c r="B11" s="34" t="s">
        <v>36</v>
      </c>
      <c r="C11" s="32"/>
      <c r="D11" s="37"/>
    </row>
    <row r="12" spans="1:4" ht="20.100000000000001" customHeight="1" x14ac:dyDescent="0.25">
      <c r="A12" s="30"/>
      <c r="B12" s="34" t="s">
        <v>37</v>
      </c>
      <c r="C12" s="38"/>
      <c r="D12" s="39"/>
    </row>
    <row r="13" spans="1:4" ht="20.100000000000001" customHeight="1" x14ac:dyDescent="0.25">
      <c r="A13" s="30"/>
      <c r="B13" s="34" t="s">
        <v>38</v>
      </c>
      <c r="C13" s="40"/>
      <c r="D13" s="33" t="str">
        <f>IF(LEN(C13)&gt;2,"Use Postal 2 Character Code (No Spaces)","")</f>
        <v/>
      </c>
    </row>
    <row r="14" spans="1:4" ht="20.100000000000001" customHeight="1" x14ac:dyDescent="0.25">
      <c r="A14" s="30"/>
      <c r="B14" s="34" t="s">
        <v>40</v>
      </c>
      <c r="C14" s="40"/>
      <c r="D14" s="37"/>
    </row>
    <row r="15" spans="1:4" ht="20.100000000000001" customHeight="1" x14ac:dyDescent="0.25">
      <c r="A15" s="30"/>
      <c r="B15" s="34" t="s">
        <v>39</v>
      </c>
      <c r="C15" s="41"/>
      <c r="D15" s="37"/>
    </row>
    <row r="16" spans="1:4" ht="20.100000000000001" customHeight="1" thickBot="1" x14ac:dyDescent="0.3">
      <c r="A16" s="42"/>
      <c r="B16" s="43" t="s">
        <v>41</v>
      </c>
      <c r="C16" s="44"/>
      <c r="D16" s="37"/>
    </row>
    <row r="17" spans="1:4" ht="20.100000000000001" customHeight="1" x14ac:dyDescent="0.25">
      <c r="A17" s="50" t="s">
        <v>1</v>
      </c>
      <c r="B17" s="56" t="s">
        <v>142</v>
      </c>
      <c r="C17" s="57">
        <f>ROUND((+Reconciliation!C13-Reconciliation!C14),2)</f>
        <v>0</v>
      </c>
      <c r="D17" s="47"/>
    </row>
    <row r="18" spans="1:4" ht="20.100000000000001" customHeight="1" thickBot="1" x14ac:dyDescent="0.3">
      <c r="A18" s="48" t="s">
        <v>2</v>
      </c>
      <c r="B18" s="58" t="s">
        <v>143</v>
      </c>
      <c r="C18" s="49">
        <f>ROUND(C17*2.5,2)</f>
        <v>0</v>
      </c>
      <c r="D18" s="47"/>
    </row>
    <row r="19" spans="1:4" ht="20.100000000000001" customHeight="1" x14ac:dyDescent="0.25">
      <c r="A19" s="50" t="s">
        <v>3</v>
      </c>
      <c r="B19" s="56" t="s">
        <v>144</v>
      </c>
      <c r="C19" s="57">
        <f>ROUND((+Reconciliation!D13-Reconciliation!D14),2)</f>
        <v>0</v>
      </c>
      <c r="D19" s="47"/>
    </row>
    <row r="20" spans="1:4" ht="20.100000000000001" customHeight="1" thickBot="1" x14ac:dyDescent="0.3">
      <c r="A20" s="48" t="s">
        <v>4</v>
      </c>
      <c r="B20" s="25" t="s">
        <v>148</v>
      </c>
      <c r="C20" s="49">
        <f>ROUND(C19*0.5,2)</f>
        <v>0</v>
      </c>
      <c r="D20" s="47"/>
    </row>
    <row r="21" spans="1:4" ht="20.100000000000001" customHeight="1" x14ac:dyDescent="0.25">
      <c r="A21" s="50" t="s">
        <v>5</v>
      </c>
      <c r="B21" s="56" t="s">
        <v>145</v>
      </c>
      <c r="C21" s="57">
        <f>ROUND((+Reconciliation!E13-Reconciliation!E14),2)</f>
        <v>0</v>
      </c>
      <c r="D21" s="47"/>
    </row>
    <row r="22" spans="1:4" ht="20.100000000000001" customHeight="1" thickBot="1" x14ac:dyDescent="0.3">
      <c r="A22" s="48" t="s">
        <v>6</v>
      </c>
      <c r="B22" s="25" t="s">
        <v>146</v>
      </c>
      <c r="C22" s="49">
        <f>ROUND(C21*0.6,2)</f>
        <v>0</v>
      </c>
      <c r="D22" s="47"/>
    </row>
    <row r="23" spans="1:4" ht="20.100000000000001" customHeight="1" x14ac:dyDescent="0.25">
      <c r="A23" s="50" t="s">
        <v>7</v>
      </c>
      <c r="B23" s="56" t="s">
        <v>147</v>
      </c>
      <c r="C23" s="57">
        <f>ROUND((+Reconciliation!F13-Reconciliation!F14),2)</f>
        <v>0</v>
      </c>
      <c r="D23" s="47"/>
    </row>
    <row r="24" spans="1:4" ht="20.100000000000001" customHeight="1" thickBot="1" x14ac:dyDescent="0.3">
      <c r="A24" s="48" t="s">
        <v>8</v>
      </c>
      <c r="B24" s="25" t="s">
        <v>148</v>
      </c>
      <c r="C24" s="49">
        <f>ROUND(C23*0.5,2)</f>
        <v>0</v>
      </c>
      <c r="D24" s="47"/>
    </row>
    <row r="25" spans="1:4" ht="20.100000000000001" customHeight="1" x14ac:dyDescent="0.25">
      <c r="A25" s="45" t="s">
        <v>44</v>
      </c>
      <c r="B25" s="55" t="s">
        <v>149</v>
      </c>
      <c r="C25" s="46">
        <f>ROUND((+Reconciliation!G13-Reconciliation!G14),2)</f>
        <v>0</v>
      </c>
      <c r="D25" s="47"/>
    </row>
    <row r="26" spans="1:4" ht="20.100000000000001" customHeight="1" thickBot="1" x14ac:dyDescent="0.3">
      <c r="A26" s="48" t="s">
        <v>45</v>
      </c>
      <c r="B26" s="23" t="s">
        <v>141</v>
      </c>
      <c r="C26" s="49">
        <f>ROUND(C25*4.05,2)</f>
        <v>0</v>
      </c>
      <c r="D26" s="47"/>
    </row>
    <row r="27" spans="1:4" ht="20.100000000000001" customHeight="1" x14ac:dyDescent="0.25">
      <c r="A27" s="50" t="s">
        <v>46</v>
      </c>
      <c r="B27" s="56" t="s">
        <v>140</v>
      </c>
      <c r="C27" s="59">
        <f>ROUND(C18+C20+C22+C24+C26,2)</f>
        <v>0</v>
      </c>
      <c r="D27" s="51"/>
    </row>
    <row r="28" spans="1:4" ht="20.100000000000001" customHeight="1" x14ac:dyDescent="0.25">
      <c r="A28" s="52" t="s">
        <v>47</v>
      </c>
      <c r="B28" s="22" t="s">
        <v>139</v>
      </c>
      <c r="C28" s="136"/>
      <c r="D28" s="51"/>
    </row>
    <row r="29" spans="1:4" ht="20.100000000000001" customHeight="1" thickBot="1" x14ac:dyDescent="0.3">
      <c r="A29" s="60" t="s">
        <v>48</v>
      </c>
      <c r="B29" s="63" t="s">
        <v>137</v>
      </c>
      <c r="C29" s="61">
        <f>ROUND(+C27-C28,2)</f>
        <v>0</v>
      </c>
      <c r="D29" s="51"/>
    </row>
    <row r="30" spans="1:4" ht="20.100000000000001" customHeight="1" x14ac:dyDescent="0.25">
      <c r="A30" s="50" t="s">
        <v>49</v>
      </c>
      <c r="B30" s="24" t="s">
        <v>135</v>
      </c>
      <c r="C30" s="62"/>
      <c r="D30" s="47"/>
    </row>
    <row r="31" spans="1:4" ht="20.100000000000001" customHeight="1" x14ac:dyDescent="0.25">
      <c r="A31" s="45" t="s">
        <v>50</v>
      </c>
      <c r="B31" s="22" t="s">
        <v>136</v>
      </c>
      <c r="C31" s="53"/>
      <c r="D31" s="47"/>
    </row>
    <row r="32" spans="1:4" ht="20.100000000000001" customHeight="1" thickBot="1" x14ac:dyDescent="0.3">
      <c r="A32" s="48" t="s">
        <v>54</v>
      </c>
      <c r="B32" s="63" t="s">
        <v>138</v>
      </c>
      <c r="C32" s="54">
        <f>+C29+C30+C31</f>
        <v>0</v>
      </c>
      <c r="D32" s="47"/>
    </row>
    <row r="33" spans="1:4" ht="9.75" customHeight="1" thickBot="1" x14ac:dyDescent="0.3">
      <c r="A33" s="140"/>
      <c r="B33" s="141"/>
      <c r="C33" s="142"/>
      <c r="D33" s="47"/>
    </row>
    <row r="34" spans="1:4" ht="36" customHeight="1" thickBot="1" x14ac:dyDescent="0.5">
      <c r="A34" s="143" t="s">
        <v>133</v>
      </c>
      <c r="B34" s="144" t="s">
        <v>156</v>
      </c>
      <c r="C34" s="145"/>
      <c r="D34" s="47"/>
    </row>
    <row r="35" spans="1:4" ht="9" customHeight="1" thickBot="1" x14ac:dyDescent="0.3">
      <c r="A35" s="146"/>
      <c r="B35" s="147"/>
      <c r="C35" s="148"/>
      <c r="D35" s="33" t="str">
        <f>IF($C$35="","",IF($C$35="C","",IF($C$35="R","","Choice is C or R (No Spaces)""")))</f>
        <v/>
      </c>
    </row>
    <row r="36" spans="1:4" ht="20.100000000000001" customHeight="1" x14ac:dyDescent="0.25">
      <c r="A36" s="137"/>
      <c r="B36" s="31"/>
      <c r="C36" s="138"/>
      <c r="D36" s="33" t="str">
        <f>IF($C$36="","",IF($C$36="Y","",IF($C$36="N","","Choice is Y or N (No Spaces) """)))</f>
        <v/>
      </c>
    </row>
    <row r="37" spans="1:4" x14ac:dyDescent="0.2">
      <c r="B37" s="1"/>
      <c r="C37" s="1"/>
      <c r="D37" s="1"/>
    </row>
    <row r="38" spans="1:4" x14ac:dyDescent="0.2">
      <c r="B38" s="1"/>
      <c r="C38" s="1"/>
      <c r="D38" s="1"/>
    </row>
    <row r="39" spans="1:4" x14ac:dyDescent="0.2">
      <c r="B39" s="1"/>
      <c r="C39" s="1"/>
      <c r="D39" s="1"/>
    </row>
    <row r="40" spans="1:4" x14ac:dyDescent="0.2">
      <c r="B40" s="1"/>
      <c r="C40" s="1"/>
      <c r="D40" s="1"/>
    </row>
    <row r="41" spans="1:4" x14ac:dyDescent="0.2">
      <c r="B41" s="1"/>
      <c r="C41" s="1"/>
      <c r="D41" s="1"/>
    </row>
    <row r="42" spans="1:4" x14ac:dyDescent="0.2">
      <c r="B42" s="1"/>
      <c r="C42" s="1"/>
      <c r="D42" s="1"/>
    </row>
    <row r="43" spans="1:4" x14ac:dyDescent="0.2">
      <c r="B43" s="1"/>
      <c r="C43" s="1"/>
      <c r="D43" s="1"/>
    </row>
    <row r="44" spans="1:4" x14ac:dyDescent="0.2">
      <c r="B44" s="1"/>
      <c r="C44" s="1"/>
      <c r="D44" s="1"/>
    </row>
    <row r="45" spans="1:4" x14ac:dyDescent="0.2">
      <c r="B45" s="1"/>
      <c r="C45" s="1"/>
      <c r="D45" s="1"/>
    </row>
    <row r="46" spans="1:4" x14ac:dyDescent="0.2">
      <c r="B46" s="1"/>
      <c r="C46" s="1"/>
      <c r="D46" s="1"/>
    </row>
    <row r="47" spans="1:4" x14ac:dyDescent="0.2">
      <c r="B47" s="1"/>
      <c r="C47" s="1"/>
      <c r="D47" s="1"/>
    </row>
    <row r="48" spans="1:4" x14ac:dyDescent="0.2">
      <c r="B48" s="1"/>
      <c r="C48" s="1"/>
      <c r="D48" s="1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1"/>
      <c r="C55" s="1"/>
      <c r="D55" s="1"/>
    </row>
    <row r="56" spans="2:4" x14ac:dyDescent="0.2">
      <c r="B56" s="1"/>
      <c r="C56" s="1"/>
      <c r="D56" s="1"/>
    </row>
    <row r="57" spans="2:4" x14ac:dyDescent="0.2">
      <c r="B57" s="1"/>
      <c r="C57" s="1"/>
      <c r="D57" s="1"/>
    </row>
    <row r="58" spans="2:4" x14ac:dyDescent="0.2">
      <c r="B58" s="1"/>
      <c r="C58" s="1"/>
      <c r="D58" s="1"/>
    </row>
    <row r="59" spans="2:4" x14ac:dyDescent="0.2">
      <c r="B59" s="1"/>
      <c r="C59" s="1"/>
      <c r="D59" s="1"/>
    </row>
    <row r="60" spans="2:4" x14ac:dyDescent="0.2">
      <c r="B60" s="1"/>
      <c r="C60" s="1"/>
      <c r="D60" s="1"/>
    </row>
    <row r="61" spans="2:4" x14ac:dyDescent="0.2">
      <c r="B61" s="1"/>
      <c r="C61" s="1"/>
      <c r="D61" s="1"/>
    </row>
    <row r="62" spans="2:4" x14ac:dyDescent="0.2">
      <c r="B62" s="1"/>
      <c r="C62" s="1"/>
      <c r="D62" s="1"/>
    </row>
    <row r="63" spans="2:4" x14ac:dyDescent="0.2">
      <c r="B63" s="1"/>
      <c r="C63" s="1"/>
      <c r="D63" s="1"/>
    </row>
    <row r="64" spans="2:4" x14ac:dyDescent="0.2">
      <c r="B64" s="1"/>
      <c r="C64" s="1"/>
      <c r="D64" s="1"/>
    </row>
    <row r="65" spans="2:4" x14ac:dyDescent="0.2">
      <c r="B65" s="1"/>
      <c r="C65" s="1"/>
      <c r="D65" s="1"/>
    </row>
    <row r="66" spans="2:4" x14ac:dyDescent="0.2">
      <c r="B66" s="1"/>
      <c r="C66" s="1"/>
      <c r="D66" s="1"/>
    </row>
    <row r="67" spans="2:4" x14ac:dyDescent="0.2">
      <c r="B67" s="1"/>
      <c r="C67" s="1"/>
      <c r="D67" s="1"/>
    </row>
    <row r="68" spans="2:4" x14ac:dyDescent="0.2">
      <c r="B68" s="1"/>
      <c r="C68" s="1"/>
      <c r="D68" s="1"/>
    </row>
    <row r="69" spans="2:4" x14ac:dyDescent="0.2">
      <c r="B69" s="1"/>
      <c r="C69" s="1"/>
      <c r="D69" s="1"/>
    </row>
    <row r="70" spans="2:4" x14ac:dyDescent="0.2">
      <c r="B70" s="1"/>
      <c r="C70" s="1"/>
      <c r="D70" s="1"/>
    </row>
    <row r="71" spans="2:4" x14ac:dyDescent="0.2">
      <c r="B71" s="1"/>
      <c r="C71" s="1"/>
      <c r="D71" s="1"/>
    </row>
    <row r="72" spans="2:4" x14ac:dyDescent="0.2">
      <c r="B72" s="1"/>
      <c r="C72" s="1"/>
      <c r="D72" s="1"/>
    </row>
    <row r="73" spans="2:4" x14ac:dyDescent="0.2">
      <c r="B73" s="1"/>
      <c r="C73" s="1"/>
      <c r="D73" s="1"/>
    </row>
    <row r="74" spans="2:4" x14ac:dyDescent="0.2">
      <c r="B74" s="1"/>
      <c r="C74" s="1"/>
      <c r="D74" s="1"/>
    </row>
    <row r="75" spans="2:4" x14ac:dyDescent="0.2">
      <c r="B75" s="1"/>
      <c r="C75" s="1"/>
      <c r="D75" s="1"/>
    </row>
    <row r="76" spans="2:4" x14ac:dyDescent="0.2">
      <c r="B76" s="1"/>
      <c r="C76" s="1"/>
      <c r="D76" s="1"/>
    </row>
    <row r="77" spans="2:4" x14ac:dyDescent="0.2">
      <c r="B77" s="1"/>
      <c r="C77" s="1"/>
      <c r="D77" s="1"/>
    </row>
    <row r="78" spans="2:4" x14ac:dyDescent="0.2">
      <c r="B78" s="1"/>
      <c r="C78" s="1"/>
      <c r="D78" s="1"/>
    </row>
    <row r="79" spans="2:4" x14ac:dyDescent="0.2">
      <c r="B79" s="1"/>
      <c r="C79" s="1"/>
      <c r="D79" s="1"/>
    </row>
    <row r="80" spans="2:4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  <row r="85" spans="2:4" x14ac:dyDescent="0.2">
      <c r="B85" s="1"/>
      <c r="C85" s="1"/>
      <c r="D85" s="1"/>
    </row>
    <row r="86" spans="2:4" x14ac:dyDescent="0.2">
      <c r="B86" s="1"/>
      <c r="C86" s="1"/>
      <c r="D86" s="1"/>
    </row>
    <row r="87" spans="2:4" x14ac:dyDescent="0.2">
      <c r="B87" s="1"/>
      <c r="C87" s="1"/>
      <c r="D87" s="1"/>
    </row>
    <row r="88" spans="2:4" x14ac:dyDescent="0.2">
      <c r="B88" s="1"/>
      <c r="C88" s="1"/>
      <c r="D88" s="1"/>
    </row>
    <row r="89" spans="2:4" x14ac:dyDescent="0.2">
      <c r="B89" s="1"/>
      <c r="C89" s="1"/>
      <c r="D89" s="1"/>
    </row>
    <row r="90" spans="2:4" x14ac:dyDescent="0.2">
      <c r="B90" s="1"/>
      <c r="C90" s="1"/>
      <c r="D90" s="1"/>
    </row>
    <row r="91" spans="2:4" x14ac:dyDescent="0.2">
      <c r="B91" s="1"/>
      <c r="C91" s="1"/>
      <c r="D91" s="1"/>
    </row>
    <row r="92" spans="2:4" x14ac:dyDescent="0.2">
      <c r="B92" s="1"/>
      <c r="C92" s="1"/>
      <c r="D92" s="1"/>
    </row>
    <row r="93" spans="2:4" x14ac:dyDescent="0.2">
      <c r="B93" s="1"/>
      <c r="C93" s="1"/>
      <c r="D93" s="1"/>
    </row>
    <row r="94" spans="2:4" x14ac:dyDescent="0.2">
      <c r="B94" s="1"/>
      <c r="C94" s="1"/>
      <c r="D94" s="1"/>
    </row>
    <row r="95" spans="2:4" x14ac:dyDescent="0.2">
      <c r="B95" s="1"/>
      <c r="C95" s="1"/>
      <c r="D95" s="1"/>
    </row>
    <row r="96" spans="2:4" x14ac:dyDescent="0.2">
      <c r="B96" s="1"/>
      <c r="C96" s="1"/>
      <c r="D96" s="1"/>
    </row>
    <row r="97" spans="2:4" x14ac:dyDescent="0.2">
      <c r="B97" s="1"/>
      <c r="C97" s="1"/>
      <c r="D97" s="1"/>
    </row>
    <row r="98" spans="2:4" x14ac:dyDescent="0.2">
      <c r="B98" s="1"/>
      <c r="C98" s="1"/>
      <c r="D98" s="1"/>
    </row>
    <row r="99" spans="2:4" x14ac:dyDescent="0.2">
      <c r="B99" s="1"/>
      <c r="C99" s="1"/>
      <c r="D99" s="1"/>
    </row>
    <row r="100" spans="2:4" x14ac:dyDescent="0.2">
      <c r="B100" s="1"/>
      <c r="C100" s="1"/>
      <c r="D100" s="1"/>
    </row>
    <row r="101" spans="2:4" x14ac:dyDescent="0.2">
      <c r="B101" s="1"/>
      <c r="C101" s="1"/>
      <c r="D101" s="1"/>
    </row>
    <row r="102" spans="2:4" x14ac:dyDescent="0.2">
      <c r="B102" s="1"/>
      <c r="C102" s="1"/>
      <c r="D102" s="1"/>
    </row>
    <row r="103" spans="2:4" x14ac:dyDescent="0.2">
      <c r="B103" s="1"/>
      <c r="C103" s="1"/>
      <c r="D103" s="1"/>
    </row>
    <row r="104" spans="2:4" x14ac:dyDescent="0.2">
      <c r="B104" s="1"/>
      <c r="C104" s="1"/>
      <c r="D104" s="1"/>
    </row>
    <row r="105" spans="2:4" x14ac:dyDescent="0.2">
      <c r="B105" s="1"/>
      <c r="C105" s="1"/>
      <c r="D105" s="1"/>
    </row>
    <row r="106" spans="2:4" x14ac:dyDescent="0.2">
      <c r="B106" s="1"/>
      <c r="C106" s="1"/>
      <c r="D106" s="1"/>
    </row>
    <row r="107" spans="2:4" x14ac:dyDescent="0.2">
      <c r="B107" s="1"/>
      <c r="C107" s="1"/>
      <c r="D107" s="1"/>
    </row>
    <row r="108" spans="2:4" x14ac:dyDescent="0.2">
      <c r="B108" s="1"/>
      <c r="C108" s="1"/>
      <c r="D108" s="1"/>
    </row>
    <row r="109" spans="2:4" x14ac:dyDescent="0.2">
      <c r="B109" s="1"/>
      <c r="C109" s="1"/>
      <c r="D109" s="1"/>
    </row>
    <row r="110" spans="2:4" x14ac:dyDescent="0.2">
      <c r="B110" s="1"/>
      <c r="C110" s="1"/>
      <c r="D110" s="1"/>
    </row>
    <row r="111" spans="2:4" x14ac:dyDescent="0.2">
      <c r="B111" s="1"/>
      <c r="C111" s="1"/>
      <c r="D111" s="1"/>
    </row>
    <row r="112" spans="2:4" x14ac:dyDescent="0.2">
      <c r="B112" s="1"/>
      <c r="C112" s="1"/>
      <c r="D112" s="1"/>
    </row>
    <row r="113" spans="2:4" x14ac:dyDescent="0.2">
      <c r="B113" s="1"/>
      <c r="C113" s="1"/>
      <c r="D113" s="1"/>
    </row>
    <row r="114" spans="2:4" x14ac:dyDescent="0.2">
      <c r="B114" s="1"/>
      <c r="C114" s="1"/>
      <c r="D114" s="1"/>
    </row>
    <row r="115" spans="2:4" x14ac:dyDescent="0.2">
      <c r="B115" s="1"/>
      <c r="C115" s="1"/>
      <c r="D115" s="1"/>
    </row>
    <row r="116" spans="2:4" x14ac:dyDescent="0.2">
      <c r="B116" s="1"/>
      <c r="C116" s="1"/>
      <c r="D116" s="1"/>
    </row>
    <row r="117" spans="2:4" x14ac:dyDescent="0.2">
      <c r="B117" s="1"/>
      <c r="C117" s="1"/>
      <c r="D117" s="1"/>
    </row>
    <row r="118" spans="2:4" x14ac:dyDescent="0.2">
      <c r="B118" s="1"/>
      <c r="C118" s="1"/>
      <c r="D118" s="1"/>
    </row>
    <row r="119" spans="2:4" x14ac:dyDescent="0.2">
      <c r="B119" s="1"/>
      <c r="C119" s="1"/>
      <c r="D119" s="1"/>
    </row>
    <row r="120" spans="2:4" x14ac:dyDescent="0.2">
      <c r="B120" s="1"/>
      <c r="C120" s="1"/>
      <c r="D120" s="1"/>
    </row>
    <row r="121" spans="2:4" x14ac:dyDescent="0.2">
      <c r="B121" s="1"/>
      <c r="C121" s="1"/>
      <c r="D121" s="1"/>
    </row>
    <row r="122" spans="2:4" x14ac:dyDescent="0.2">
      <c r="B122" s="1"/>
      <c r="C122" s="1"/>
      <c r="D122" s="1"/>
    </row>
    <row r="123" spans="2:4" x14ac:dyDescent="0.2">
      <c r="B123" s="1"/>
      <c r="C123" s="1"/>
      <c r="D123" s="1"/>
    </row>
    <row r="124" spans="2:4" x14ac:dyDescent="0.2">
      <c r="B124" s="1"/>
      <c r="C124" s="1"/>
      <c r="D124" s="1"/>
    </row>
    <row r="125" spans="2:4" x14ac:dyDescent="0.2">
      <c r="B125" s="1"/>
      <c r="C125" s="1"/>
      <c r="D125" s="1"/>
    </row>
    <row r="126" spans="2:4" x14ac:dyDescent="0.2">
      <c r="B126" s="1"/>
      <c r="C126" s="1"/>
      <c r="D126" s="1"/>
    </row>
    <row r="127" spans="2:4" x14ac:dyDescent="0.2">
      <c r="B127" s="1"/>
      <c r="C127" s="1"/>
      <c r="D127" s="1"/>
    </row>
    <row r="128" spans="2:4" x14ac:dyDescent="0.2">
      <c r="B128" s="1"/>
      <c r="C128" s="1"/>
      <c r="D128" s="1"/>
    </row>
    <row r="129" spans="2:4" x14ac:dyDescent="0.2">
      <c r="B129" s="1"/>
      <c r="C129" s="1"/>
      <c r="D129" s="1"/>
    </row>
    <row r="130" spans="2:4" x14ac:dyDescent="0.2">
      <c r="B130" s="1"/>
      <c r="C130" s="1"/>
      <c r="D130" s="1"/>
    </row>
    <row r="131" spans="2:4" x14ac:dyDescent="0.2">
      <c r="B131" s="1"/>
      <c r="C131" s="1"/>
      <c r="D131" s="1"/>
    </row>
    <row r="132" spans="2:4" x14ac:dyDescent="0.2">
      <c r="B132" s="1"/>
      <c r="C132" s="1"/>
      <c r="D132" s="1"/>
    </row>
    <row r="133" spans="2:4" x14ac:dyDescent="0.2">
      <c r="B133" s="1"/>
      <c r="C133" s="1"/>
      <c r="D133" s="1"/>
    </row>
    <row r="134" spans="2:4" x14ac:dyDescent="0.2">
      <c r="B134" s="1"/>
      <c r="C134" s="1"/>
      <c r="D134" s="1"/>
    </row>
    <row r="135" spans="2:4" x14ac:dyDescent="0.2">
      <c r="B135" s="1"/>
      <c r="C135" s="1"/>
      <c r="D135" s="1"/>
    </row>
    <row r="136" spans="2:4" x14ac:dyDescent="0.2">
      <c r="B136" s="1"/>
      <c r="C136" s="1"/>
      <c r="D136" s="1"/>
    </row>
    <row r="137" spans="2:4" x14ac:dyDescent="0.2">
      <c r="B137" s="1"/>
      <c r="C137" s="1"/>
      <c r="D137" s="1"/>
    </row>
    <row r="138" spans="2:4" x14ac:dyDescent="0.2">
      <c r="B138" s="1"/>
      <c r="C138" s="1"/>
      <c r="D138" s="1"/>
    </row>
    <row r="139" spans="2:4" x14ac:dyDescent="0.2">
      <c r="B139" s="1"/>
      <c r="C139" s="1"/>
      <c r="D139" s="1"/>
    </row>
    <row r="140" spans="2:4" x14ac:dyDescent="0.2">
      <c r="B140" s="1"/>
      <c r="C140" s="1"/>
      <c r="D140" s="1"/>
    </row>
    <row r="141" spans="2:4" x14ac:dyDescent="0.2">
      <c r="B141" s="1"/>
      <c r="C141" s="1"/>
      <c r="D141" s="1"/>
    </row>
    <row r="142" spans="2:4" x14ac:dyDescent="0.2">
      <c r="B142" s="1"/>
      <c r="C142" s="1"/>
      <c r="D142" s="1"/>
    </row>
    <row r="143" spans="2:4" x14ac:dyDescent="0.2">
      <c r="B143" s="1"/>
      <c r="C143" s="1"/>
      <c r="D143" s="1"/>
    </row>
    <row r="144" spans="2:4" x14ac:dyDescent="0.2">
      <c r="B144" s="1"/>
      <c r="C144" s="1"/>
      <c r="D144" s="1"/>
    </row>
    <row r="145" spans="2:4" x14ac:dyDescent="0.2">
      <c r="B145" s="1"/>
      <c r="C145" s="1"/>
      <c r="D145" s="1"/>
    </row>
    <row r="146" spans="2:4" x14ac:dyDescent="0.2">
      <c r="B146" s="1"/>
      <c r="C146" s="1"/>
      <c r="D146" s="1"/>
    </row>
    <row r="147" spans="2:4" x14ac:dyDescent="0.2">
      <c r="B147" s="1"/>
      <c r="C147" s="1"/>
      <c r="D147" s="1"/>
    </row>
    <row r="148" spans="2:4" x14ac:dyDescent="0.2">
      <c r="B148" s="1"/>
      <c r="C148" s="1"/>
      <c r="D148" s="1"/>
    </row>
    <row r="149" spans="2:4" x14ac:dyDescent="0.2">
      <c r="B149" s="1"/>
      <c r="C149" s="1"/>
      <c r="D149" s="1"/>
    </row>
    <row r="150" spans="2:4" x14ac:dyDescent="0.2">
      <c r="B150" s="1"/>
      <c r="C150" s="1"/>
      <c r="D150" s="1"/>
    </row>
    <row r="151" spans="2:4" x14ac:dyDescent="0.2">
      <c r="B151" s="1"/>
      <c r="C151" s="1"/>
      <c r="D151" s="1"/>
    </row>
    <row r="152" spans="2:4" x14ac:dyDescent="0.2">
      <c r="B152" s="1"/>
      <c r="C152" s="1"/>
      <c r="D152" s="1"/>
    </row>
    <row r="153" spans="2:4" x14ac:dyDescent="0.2">
      <c r="B153" s="1"/>
      <c r="C153" s="1"/>
      <c r="D153" s="1"/>
    </row>
    <row r="154" spans="2:4" x14ac:dyDescent="0.2">
      <c r="B154" s="1"/>
      <c r="C154" s="1"/>
      <c r="D154" s="1"/>
    </row>
    <row r="155" spans="2:4" x14ac:dyDescent="0.2">
      <c r="B155" s="1"/>
      <c r="C155" s="1"/>
      <c r="D155" s="1"/>
    </row>
    <row r="156" spans="2:4" x14ac:dyDescent="0.2">
      <c r="B156" s="1"/>
      <c r="C156" s="1"/>
      <c r="D156" s="1"/>
    </row>
    <row r="157" spans="2:4" x14ac:dyDescent="0.2">
      <c r="B157" s="1"/>
      <c r="C157" s="1"/>
      <c r="D157" s="1"/>
    </row>
    <row r="158" spans="2:4" x14ac:dyDescent="0.2">
      <c r="B158" s="1"/>
      <c r="C158" s="1"/>
      <c r="D158" s="1"/>
    </row>
    <row r="159" spans="2:4" x14ac:dyDescent="0.2">
      <c r="B159" s="1"/>
      <c r="C159" s="1"/>
      <c r="D159" s="1"/>
    </row>
    <row r="160" spans="2:4" x14ac:dyDescent="0.2">
      <c r="B160" s="1"/>
      <c r="C160" s="1"/>
      <c r="D160" s="1"/>
    </row>
    <row r="161" spans="2:4" x14ac:dyDescent="0.2">
      <c r="B161" s="1"/>
      <c r="C161" s="1"/>
      <c r="D161" s="1"/>
    </row>
    <row r="162" spans="2:4" x14ac:dyDescent="0.2">
      <c r="B162" s="1"/>
      <c r="C162" s="1"/>
      <c r="D162" s="1"/>
    </row>
    <row r="163" spans="2:4" x14ac:dyDescent="0.2">
      <c r="B163" s="1"/>
      <c r="C163" s="1"/>
      <c r="D163" s="1"/>
    </row>
    <row r="164" spans="2:4" x14ac:dyDescent="0.2">
      <c r="B164" s="1"/>
      <c r="C164" s="1"/>
      <c r="D164" s="1"/>
    </row>
    <row r="165" spans="2:4" x14ac:dyDescent="0.2">
      <c r="B165" s="1"/>
      <c r="C165" s="1"/>
      <c r="D165" s="1"/>
    </row>
    <row r="166" spans="2:4" x14ac:dyDescent="0.2">
      <c r="B166" s="1"/>
      <c r="C166" s="1"/>
      <c r="D166" s="1"/>
    </row>
    <row r="167" spans="2:4" x14ac:dyDescent="0.2">
      <c r="B167" s="1"/>
      <c r="C167" s="1"/>
      <c r="D167" s="1"/>
    </row>
    <row r="168" spans="2:4" x14ac:dyDescent="0.2">
      <c r="B168" s="1"/>
      <c r="C168" s="1"/>
      <c r="D168" s="1"/>
    </row>
    <row r="169" spans="2:4" x14ac:dyDescent="0.2">
      <c r="B169" s="1"/>
      <c r="C169" s="1"/>
      <c r="D169" s="1"/>
    </row>
    <row r="170" spans="2:4" x14ac:dyDescent="0.2">
      <c r="B170" s="1"/>
      <c r="C170" s="1"/>
      <c r="D170" s="1"/>
    </row>
    <row r="171" spans="2:4" x14ac:dyDescent="0.2">
      <c r="B171" s="1"/>
      <c r="C171" s="1"/>
      <c r="D171" s="1"/>
    </row>
    <row r="172" spans="2:4" x14ac:dyDescent="0.2">
      <c r="B172" s="1"/>
      <c r="C172" s="1"/>
      <c r="D172" s="1"/>
    </row>
    <row r="173" spans="2:4" x14ac:dyDescent="0.2">
      <c r="B173" s="1"/>
      <c r="C173" s="1"/>
      <c r="D173" s="1"/>
    </row>
    <row r="174" spans="2:4" x14ac:dyDescent="0.2">
      <c r="B174" s="1"/>
      <c r="C174" s="1"/>
      <c r="D174" s="1"/>
    </row>
    <row r="175" spans="2:4" x14ac:dyDescent="0.2">
      <c r="B175" s="1"/>
      <c r="C175" s="1"/>
      <c r="D175" s="1"/>
    </row>
    <row r="176" spans="2:4" x14ac:dyDescent="0.2">
      <c r="B176" s="1"/>
      <c r="C176" s="1"/>
      <c r="D176" s="1"/>
    </row>
    <row r="177" spans="2:4" x14ac:dyDescent="0.2">
      <c r="B177" s="1"/>
      <c r="C177" s="1"/>
      <c r="D177" s="1"/>
    </row>
    <row r="178" spans="2:4" x14ac:dyDescent="0.2">
      <c r="B178" s="1"/>
      <c r="C178" s="1"/>
      <c r="D178" s="1"/>
    </row>
    <row r="179" spans="2:4" x14ac:dyDescent="0.2">
      <c r="B179" s="1"/>
      <c r="C179" s="1"/>
      <c r="D179" s="1"/>
    </row>
    <row r="180" spans="2:4" x14ac:dyDescent="0.2">
      <c r="B180" s="1"/>
      <c r="C180" s="1"/>
      <c r="D180" s="1"/>
    </row>
    <row r="181" spans="2:4" x14ac:dyDescent="0.2">
      <c r="B181" s="1"/>
      <c r="C181" s="1"/>
      <c r="D181" s="1"/>
    </row>
    <row r="182" spans="2:4" x14ac:dyDescent="0.2">
      <c r="B182" s="1"/>
      <c r="C182" s="1"/>
      <c r="D182" s="1"/>
    </row>
    <row r="183" spans="2:4" x14ac:dyDescent="0.2">
      <c r="B183" s="1"/>
      <c r="C183" s="1"/>
      <c r="D183" s="1"/>
    </row>
    <row r="184" spans="2:4" x14ac:dyDescent="0.2">
      <c r="B184" s="1"/>
      <c r="C184" s="1"/>
      <c r="D184" s="1"/>
    </row>
    <row r="185" spans="2:4" x14ac:dyDescent="0.2">
      <c r="B185" s="1"/>
      <c r="C185" s="1"/>
      <c r="D185" s="1"/>
    </row>
    <row r="186" spans="2:4" x14ac:dyDescent="0.2">
      <c r="B186" s="1"/>
      <c r="C186" s="1"/>
      <c r="D186" s="1"/>
    </row>
    <row r="187" spans="2:4" x14ac:dyDescent="0.2">
      <c r="B187" s="1"/>
      <c r="C187" s="1"/>
      <c r="D187" s="1"/>
    </row>
    <row r="188" spans="2:4" x14ac:dyDescent="0.2">
      <c r="B188" s="1"/>
      <c r="C188" s="1"/>
      <c r="D188" s="1"/>
    </row>
    <row r="189" spans="2:4" x14ac:dyDescent="0.2">
      <c r="B189" s="1"/>
      <c r="C189" s="1"/>
      <c r="D189" s="1"/>
    </row>
    <row r="190" spans="2:4" x14ac:dyDescent="0.2">
      <c r="B190" s="1"/>
      <c r="C190" s="1"/>
      <c r="D190" s="1"/>
    </row>
    <row r="191" spans="2:4" x14ac:dyDescent="0.2">
      <c r="B191" s="1"/>
      <c r="C191" s="1"/>
      <c r="D191" s="1"/>
    </row>
    <row r="192" spans="2:4" x14ac:dyDescent="0.2">
      <c r="B192" s="1"/>
      <c r="C192" s="1"/>
      <c r="D192" s="1"/>
    </row>
    <row r="193" spans="2:4" x14ac:dyDescent="0.2">
      <c r="B193" s="1"/>
      <c r="C193" s="1"/>
      <c r="D193" s="1"/>
    </row>
    <row r="194" spans="2:4" x14ac:dyDescent="0.2">
      <c r="B194" s="1"/>
      <c r="C194" s="1"/>
      <c r="D194" s="1"/>
    </row>
    <row r="195" spans="2:4" x14ac:dyDescent="0.2">
      <c r="B195" s="1"/>
      <c r="C195" s="1"/>
      <c r="D195" s="1"/>
    </row>
    <row r="196" spans="2:4" x14ac:dyDescent="0.2">
      <c r="B196" s="1"/>
      <c r="C196" s="1"/>
      <c r="D196" s="1"/>
    </row>
    <row r="197" spans="2:4" x14ac:dyDescent="0.2">
      <c r="B197" s="1"/>
      <c r="C197" s="1"/>
      <c r="D197" s="1"/>
    </row>
    <row r="198" spans="2:4" x14ac:dyDescent="0.2">
      <c r="B198" s="1"/>
      <c r="C198" s="1"/>
      <c r="D198" s="1"/>
    </row>
    <row r="199" spans="2:4" x14ac:dyDescent="0.2">
      <c r="B199" s="1"/>
      <c r="C199" s="1"/>
      <c r="D199" s="1"/>
    </row>
    <row r="200" spans="2:4" x14ac:dyDescent="0.2">
      <c r="B200" s="1"/>
      <c r="C200" s="1"/>
      <c r="D200" s="1"/>
    </row>
    <row r="201" spans="2:4" x14ac:dyDescent="0.2">
      <c r="B201" s="1"/>
      <c r="C201" s="1"/>
      <c r="D201" s="1"/>
    </row>
    <row r="202" spans="2:4" x14ac:dyDescent="0.2">
      <c r="B202" s="1"/>
      <c r="C202" s="1"/>
      <c r="D202" s="1"/>
    </row>
    <row r="203" spans="2:4" x14ac:dyDescent="0.2">
      <c r="B203" s="1"/>
      <c r="C203" s="1"/>
      <c r="D203" s="1"/>
    </row>
    <row r="204" spans="2:4" x14ac:dyDescent="0.2">
      <c r="B204" s="1"/>
      <c r="C204" s="1"/>
      <c r="D204" s="1"/>
    </row>
    <row r="205" spans="2:4" x14ac:dyDescent="0.2">
      <c r="B205" s="1"/>
      <c r="C205" s="1"/>
      <c r="D205" s="1"/>
    </row>
    <row r="206" spans="2:4" x14ac:dyDescent="0.2">
      <c r="B206" s="1"/>
      <c r="C206" s="1"/>
      <c r="D206" s="1"/>
    </row>
  </sheetData>
  <sheetProtection algorithmName="SHA-512" hashValue="/kP+gZfCeIiQdypKoBPZcxEfysP3hgKZ2KPuED4ZoFGHRDJx4XpDVfqspsQ6Dd5fuiR5jbMHGypx4BpBIpC1bw==" saltValue="vEF0Mz9G+RvBqDwOS15jRQ==" spinCount="100000" sheet="1" objects="1" scenarios="1" selectLockedCells="1"/>
  <mergeCells count="3">
    <mergeCell ref="A3:C3"/>
    <mergeCell ref="A4:C4"/>
    <mergeCell ref="A2:C2"/>
  </mergeCells>
  <phoneticPr fontId="3" type="noConversion"/>
  <pageMargins left="0.5" right="0.5" top="0.5" bottom="0.5" header="0.5" footer="0.5"/>
  <pageSetup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N17"/>
  <sheetViews>
    <sheetView workbookViewId="0">
      <selection activeCell="C13" sqref="C13"/>
    </sheetView>
  </sheetViews>
  <sheetFormatPr defaultColWidth="9.140625" defaultRowHeight="12.75" x14ac:dyDescent="0.2"/>
  <cols>
    <col min="1" max="1" width="3.85546875" style="68" customWidth="1"/>
    <col min="2" max="2" width="59.85546875" style="3" customWidth="1"/>
    <col min="3" max="7" width="13.7109375" style="3" customWidth="1"/>
    <col min="8" max="8" width="14.140625" style="3" customWidth="1"/>
    <col min="9" max="9" width="14.7109375" style="3" customWidth="1"/>
    <col min="10" max="16384" width="9.140625" style="3"/>
  </cols>
  <sheetData>
    <row r="1" spans="1:14" ht="20.25" customHeight="1" x14ac:dyDescent="0.3">
      <c r="A1" s="64" t="s">
        <v>51</v>
      </c>
      <c r="B1" s="65"/>
      <c r="E1" s="66" t="s">
        <v>55</v>
      </c>
      <c r="F1" s="153">
        <f>+Coversheet!C6</f>
        <v>0</v>
      </c>
      <c r="G1" s="154"/>
      <c r="H1" s="65"/>
      <c r="I1" s="65"/>
      <c r="J1" s="65"/>
      <c r="K1" s="65"/>
    </row>
    <row r="2" spans="1:14" ht="20.25" customHeight="1" x14ac:dyDescent="0.3">
      <c r="A2" s="67" t="s">
        <v>43</v>
      </c>
      <c r="E2" s="66" t="s">
        <v>25</v>
      </c>
      <c r="F2" s="155">
        <f>+Coversheet!C8</f>
        <v>0</v>
      </c>
      <c r="G2" s="156"/>
    </row>
    <row r="3" spans="1:14" ht="15" x14ac:dyDescent="0.25">
      <c r="C3" s="47"/>
      <c r="E3" s="66" t="s">
        <v>56</v>
      </c>
      <c r="F3" s="155">
        <f>+Coversheet!C9</f>
        <v>0</v>
      </c>
      <c r="G3" s="156"/>
    </row>
    <row r="4" spans="1:14" ht="15" x14ac:dyDescent="0.25">
      <c r="C4" s="47"/>
      <c r="E4" s="66" t="s">
        <v>35</v>
      </c>
      <c r="F4" s="156">
        <f>+Coversheet!C10</f>
        <v>0</v>
      </c>
      <c r="G4" s="156"/>
    </row>
    <row r="5" spans="1:14" ht="15" x14ac:dyDescent="0.25">
      <c r="C5" s="47"/>
    </row>
    <row r="6" spans="1:14" s="72" customFormat="1" x14ac:dyDescent="0.2">
      <c r="A6" s="69"/>
      <c r="B6" s="70"/>
      <c r="C6" s="71" t="s">
        <v>18</v>
      </c>
      <c r="D6" s="71" t="s">
        <v>22</v>
      </c>
      <c r="E6" s="71">
        <v>3</v>
      </c>
      <c r="F6" s="71" t="s">
        <v>23</v>
      </c>
      <c r="G6" s="71" t="s">
        <v>24</v>
      </c>
    </row>
    <row r="7" spans="1:14" s="76" customFormat="1" ht="56.25" customHeight="1" x14ac:dyDescent="0.2">
      <c r="A7" s="73"/>
      <c r="B7" s="74"/>
      <c r="C7" s="75" t="s">
        <v>57</v>
      </c>
      <c r="D7" s="75" t="s">
        <v>63</v>
      </c>
      <c r="E7" s="75" t="s">
        <v>58</v>
      </c>
      <c r="F7" s="75" t="s">
        <v>59</v>
      </c>
      <c r="G7" s="75" t="s">
        <v>60</v>
      </c>
    </row>
    <row r="8" spans="1:14" s="79" customFormat="1" x14ac:dyDescent="0.2">
      <c r="A8" s="77" t="s">
        <v>1</v>
      </c>
      <c r="B8" s="78" t="s">
        <v>151</v>
      </c>
      <c r="C8" s="121"/>
      <c r="D8" s="121"/>
      <c r="E8" s="121"/>
      <c r="F8" s="121"/>
      <c r="G8" s="121"/>
    </row>
    <row r="9" spans="1:14" s="79" customFormat="1" x14ac:dyDescent="0.2">
      <c r="A9" s="80" t="s">
        <v>2</v>
      </c>
      <c r="B9" s="79" t="s">
        <v>27</v>
      </c>
      <c r="C9" s="122">
        <f>+Receipts!F10</f>
        <v>0</v>
      </c>
      <c r="D9" s="122">
        <f>+Receipts!G10</f>
        <v>0</v>
      </c>
      <c r="E9" s="122">
        <f>+Receipts!H10</f>
        <v>0</v>
      </c>
      <c r="F9" s="122">
        <f>+Receipts!I10</f>
        <v>0</v>
      </c>
      <c r="G9" s="122">
        <f>+Receipts!J10</f>
        <v>0</v>
      </c>
    </row>
    <row r="10" spans="1:14" s="79" customFormat="1" x14ac:dyDescent="0.2">
      <c r="A10" s="77" t="s">
        <v>3</v>
      </c>
      <c r="B10" s="78" t="s">
        <v>30</v>
      </c>
      <c r="C10" s="122">
        <f>ROUND(SUM(C8:C9),2)</f>
        <v>0</v>
      </c>
      <c r="D10" s="122">
        <f>ROUND(SUM(D8:D9),2)</f>
        <v>0</v>
      </c>
      <c r="E10" s="122">
        <f>ROUND(SUM(E8:E9),2)</f>
        <v>0</v>
      </c>
      <c r="F10" s="122">
        <f>ROUND(SUM(F8:F9),2)</f>
        <v>0</v>
      </c>
      <c r="G10" s="122">
        <f>ROUND(SUM(G8:G9),2)</f>
        <v>0</v>
      </c>
    </row>
    <row r="11" spans="1:14" s="79" customFormat="1" x14ac:dyDescent="0.2">
      <c r="A11" s="80" t="s">
        <v>4</v>
      </c>
      <c r="B11" s="79" t="s">
        <v>28</v>
      </c>
      <c r="C11" s="122">
        <f>+NontaxableSales!F13</f>
        <v>0</v>
      </c>
      <c r="D11" s="122">
        <f>+NontaxableSales!G13</f>
        <v>0</v>
      </c>
      <c r="E11" s="122">
        <f>+NontaxableSales!H13</f>
        <v>0</v>
      </c>
      <c r="F11" s="122">
        <f>+NontaxableSales!I13</f>
        <v>0</v>
      </c>
      <c r="G11" s="122">
        <f>+NontaxableSales!J13</f>
        <v>0</v>
      </c>
    </row>
    <row r="12" spans="1:14" s="79" customFormat="1" ht="12.75" customHeight="1" x14ac:dyDescent="0.2">
      <c r="A12" s="80" t="s">
        <v>5</v>
      </c>
      <c r="B12" s="79" t="s">
        <v>29</v>
      </c>
      <c r="C12" s="122">
        <f>ROUND((+C10-C11),2)</f>
        <v>0</v>
      </c>
      <c r="D12" s="122">
        <f>ROUND((+D10-D11),2)</f>
        <v>0</v>
      </c>
      <c r="E12" s="122">
        <f>ROUND((+E10-E11),2)</f>
        <v>0</v>
      </c>
      <c r="F12" s="122">
        <f>ROUND((+F10-F11),2)</f>
        <v>0</v>
      </c>
      <c r="G12" s="122">
        <f>ROUND((+G10-G11),2)</f>
        <v>0</v>
      </c>
    </row>
    <row r="13" spans="1:14" s="79" customFormat="1" ht="12.75" customHeight="1" x14ac:dyDescent="0.2">
      <c r="A13" s="81" t="s">
        <v>6</v>
      </c>
      <c r="B13" s="82" t="s">
        <v>31</v>
      </c>
      <c r="C13" s="123"/>
      <c r="D13" s="123"/>
      <c r="E13" s="123"/>
      <c r="F13" s="123"/>
      <c r="G13" s="123"/>
    </row>
    <row r="14" spans="1:14" s="79" customFormat="1" ht="12.75" customHeight="1" x14ac:dyDescent="0.2">
      <c r="A14" s="81" t="s">
        <v>7</v>
      </c>
      <c r="B14" s="82" t="s">
        <v>64</v>
      </c>
      <c r="C14" s="123"/>
      <c r="D14" s="123"/>
      <c r="E14" s="123"/>
      <c r="F14" s="123"/>
      <c r="G14" s="123"/>
    </row>
    <row r="15" spans="1:14" s="79" customFormat="1" x14ac:dyDescent="0.2">
      <c r="A15" s="83" t="s">
        <v>8</v>
      </c>
      <c r="B15" s="84" t="s">
        <v>65</v>
      </c>
      <c r="C15" s="122">
        <f>ROUND((+C12-C13+C14),2)</f>
        <v>0</v>
      </c>
      <c r="D15" s="122">
        <f>ROUND((+D12-D13+D14),2)</f>
        <v>0</v>
      </c>
      <c r="E15" s="122">
        <f>ROUND((+E12-E13+E14),2)</f>
        <v>0</v>
      </c>
      <c r="F15" s="122">
        <f>ROUND((+F12-F13+F14),2)</f>
        <v>0</v>
      </c>
      <c r="G15" s="122">
        <f>ROUND((+G12-G13+G14),2)</f>
        <v>0</v>
      </c>
    </row>
    <row r="16" spans="1:14" x14ac:dyDescent="0.2">
      <c r="J16" s="79"/>
      <c r="K16" s="79"/>
      <c r="L16" s="79"/>
      <c r="M16" s="79"/>
      <c r="N16" s="79"/>
    </row>
    <row r="17" spans="10:14" x14ac:dyDescent="0.2">
      <c r="J17" s="79"/>
      <c r="K17" s="79"/>
      <c r="L17" s="79"/>
      <c r="M17" s="79"/>
      <c r="N17" s="79"/>
    </row>
  </sheetData>
  <sheetProtection algorithmName="SHA-512" hashValue="9zAc48AZ/k4+Vg6i1Ce7KbeysurkT7vvSVQ574zX8BLon3P/tysXRi+ImZUrNjqz9wIo8O/FHroabcQlKUcjhw==" saltValue="mbevl3gXfyaNCb50HLFo2Q==" spinCount="100000" sheet="1" objects="1" scenarios="1" selectLockedCells="1"/>
  <mergeCells count="4">
    <mergeCell ref="F1:G1"/>
    <mergeCell ref="F2:G2"/>
    <mergeCell ref="F3:G3"/>
    <mergeCell ref="F4:G4"/>
  </mergeCells>
  <phoneticPr fontId="3" type="noConversion"/>
  <pageMargins left="0.5" right="0.5" top="0.5" bottom="0.5" header="0.5" footer="0.5"/>
  <pageSetup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J64"/>
  <sheetViews>
    <sheetView workbookViewId="0">
      <selection activeCell="E14" sqref="E14"/>
    </sheetView>
  </sheetViews>
  <sheetFormatPr defaultColWidth="9.140625" defaultRowHeight="12.75" x14ac:dyDescent="0.2"/>
  <cols>
    <col min="1" max="1" width="12.7109375" style="102" customWidth="1"/>
    <col min="2" max="2" width="12.7109375" style="135" customWidth="1"/>
    <col min="3" max="3" width="16.7109375" style="102" customWidth="1"/>
    <col min="4" max="4" width="12.7109375" style="102" customWidth="1"/>
    <col min="5" max="5" width="35.140625" style="102" customWidth="1"/>
    <col min="6" max="8" width="12.7109375" style="130" customWidth="1"/>
    <col min="9" max="9" width="12.7109375" style="133" customWidth="1"/>
    <col min="10" max="10" width="12.7109375" style="130" customWidth="1"/>
    <col min="11" max="16384" width="9.140625" style="85"/>
  </cols>
  <sheetData>
    <row r="1" spans="1:10" ht="20.25" customHeight="1" x14ac:dyDescent="0.3">
      <c r="A1" s="67" t="s">
        <v>52</v>
      </c>
      <c r="B1" s="67"/>
      <c r="C1" s="67"/>
      <c r="D1" s="67"/>
      <c r="E1" s="67"/>
      <c r="F1" s="124" t="s">
        <v>55</v>
      </c>
      <c r="G1" s="159">
        <f>+Coversheet!C6</f>
        <v>0</v>
      </c>
      <c r="H1" s="159"/>
      <c r="I1" s="159"/>
      <c r="J1" s="125"/>
    </row>
    <row r="2" spans="1:10" ht="20.25" customHeight="1" x14ac:dyDescent="0.3">
      <c r="A2" s="67" t="s">
        <v>43</v>
      </c>
      <c r="B2" s="67"/>
      <c r="C2" s="67"/>
      <c r="D2" s="67"/>
      <c r="E2" s="68"/>
      <c r="F2" s="124" t="s">
        <v>25</v>
      </c>
      <c r="G2" s="157">
        <f>+Coversheet!C8</f>
        <v>0</v>
      </c>
      <c r="H2" s="157"/>
      <c r="I2" s="157"/>
      <c r="J2" s="125"/>
    </row>
    <row r="3" spans="1:10" ht="15.75" customHeight="1" x14ac:dyDescent="0.25">
      <c r="A3" s="86"/>
      <c r="B3" s="85"/>
      <c r="C3" s="86"/>
      <c r="D3" s="86"/>
      <c r="E3" s="3"/>
      <c r="F3" s="124" t="s">
        <v>56</v>
      </c>
      <c r="G3" s="157">
        <f>+Coversheet!C9</f>
        <v>0</v>
      </c>
      <c r="H3" s="157"/>
      <c r="I3" s="157"/>
      <c r="J3" s="126"/>
    </row>
    <row r="4" spans="1:10" ht="15" customHeight="1" x14ac:dyDescent="0.25">
      <c r="A4" s="26" t="s">
        <v>9</v>
      </c>
      <c r="B4" s="158" t="s">
        <v>26</v>
      </c>
      <c r="C4" s="158"/>
      <c r="D4" s="158"/>
      <c r="E4" s="3"/>
      <c r="F4" s="124" t="s">
        <v>35</v>
      </c>
      <c r="G4" s="157">
        <f>+Coversheet!C10</f>
        <v>0</v>
      </c>
      <c r="H4" s="157"/>
      <c r="I4" s="157"/>
      <c r="J4" s="126"/>
    </row>
    <row r="5" spans="1:10" ht="15.75" customHeight="1" x14ac:dyDescent="0.25">
      <c r="A5" s="88">
        <v>1</v>
      </c>
      <c r="B5" s="89" t="s">
        <v>10</v>
      </c>
      <c r="C5" s="88"/>
      <c r="D5" s="26"/>
      <c r="E5" s="68"/>
      <c r="F5" s="79"/>
      <c r="G5" s="126"/>
      <c r="H5" s="126"/>
      <c r="I5" s="126"/>
      <c r="J5" s="126"/>
    </row>
    <row r="6" spans="1:10" ht="15.75" x14ac:dyDescent="0.25">
      <c r="A6" s="88">
        <v>2</v>
      </c>
      <c r="B6" s="89" t="s">
        <v>11</v>
      </c>
      <c r="C6" s="89"/>
      <c r="D6" s="17"/>
      <c r="E6" s="68"/>
      <c r="F6" s="79"/>
      <c r="G6" s="126"/>
      <c r="H6" s="126"/>
      <c r="I6" s="126"/>
      <c r="J6" s="126"/>
    </row>
    <row r="7" spans="1:10" ht="15.75" x14ac:dyDescent="0.25">
      <c r="A7" s="88">
        <v>3</v>
      </c>
      <c r="B7" s="89" t="s">
        <v>61</v>
      </c>
      <c r="C7" s="89"/>
      <c r="D7" s="17"/>
      <c r="E7" s="3"/>
      <c r="F7" s="79"/>
      <c r="G7" s="126"/>
      <c r="H7" s="126"/>
      <c r="I7" s="126"/>
      <c r="J7" s="126"/>
    </row>
    <row r="8" spans="1:10" ht="15.75" x14ac:dyDescent="0.25">
      <c r="A8" s="88"/>
      <c r="B8" s="85"/>
      <c r="C8" s="17"/>
      <c r="D8" s="17"/>
      <c r="E8" s="17"/>
      <c r="F8" s="79"/>
      <c r="G8" s="126"/>
      <c r="H8" s="126"/>
      <c r="I8" s="126"/>
      <c r="J8" s="126"/>
    </row>
    <row r="9" spans="1:10" ht="12.75" customHeight="1" x14ac:dyDescent="0.2">
      <c r="A9" s="3"/>
      <c r="B9" s="3"/>
      <c r="C9" s="3"/>
      <c r="D9" s="91"/>
      <c r="E9" s="92"/>
      <c r="F9" s="127"/>
      <c r="G9" s="127"/>
      <c r="H9" s="127"/>
      <c r="I9" s="127"/>
      <c r="J9" s="127"/>
    </row>
    <row r="10" spans="1:10" ht="12.75" customHeight="1" x14ac:dyDescent="0.3">
      <c r="A10" s="93"/>
      <c r="B10" s="94"/>
      <c r="C10" s="94"/>
      <c r="D10" s="95"/>
      <c r="E10" s="96" t="s">
        <v>62</v>
      </c>
      <c r="F10" s="128">
        <f>ROUND(SUM(F12:F65525),2)</f>
        <v>0</v>
      </c>
      <c r="G10" s="128">
        <f>ROUND(SUM(G12:G65525),2)</f>
        <v>0</v>
      </c>
      <c r="H10" s="128">
        <f>ROUND(SUM(H12:H65525),2)</f>
        <v>0</v>
      </c>
      <c r="I10" s="128">
        <f>ROUND(SUM(I12:I65525),2)</f>
        <v>0</v>
      </c>
      <c r="J10" s="128">
        <f>ROUND(SUM(J12:J65525),2)</f>
        <v>0</v>
      </c>
    </row>
    <row r="11" spans="1:10" s="98" customFormat="1" ht="12.75" customHeight="1" x14ac:dyDescent="0.2">
      <c r="A11" s="97">
        <v>1</v>
      </c>
      <c r="B11" s="97">
        <v>2</v>
      </c>
      <c r="C11" s="97">
        <v>3</v>
      </c>
      <c r="D11" s="97">
        <v>4</v>
      </c>
      <c r="E11" s="97">
        <v>5</v>
      </c>
      <c r="F11" s="134">
        <v>6</v>
      </c>
      <c r="G11" s="134">
        <v>7</v>
      </c>
      <c r="H11" s="134">
        <v>8</v>
      </c>
      <c r="I11" s="134">
        <v>9</v>
      </c>
      <c r="J11" s="134">
        <v>10</v>
      </c>
    </row>
    <row r="12" spans="1:10" s="101" customFormat="1" ht="54" customHeight="1" x14ac:dyDescent="0.2">
      <c r="A12" s="99" t="s">
        <v>19</v>
      </c>
      <c r="B12" s="75" t="s">
        <v>152</v>
      </c>
      <c r="C12" s="75" t="s">
        <v>153</v>
      </c>
      <c r="D12" s="100" t="s">
        <v>21</v>
      </c>
      <c r="E12" s="100" t="s">
        <v>32</v>
      </c>
      <c r="F12" s="129" t="s">
        <v>57</v>
      </c>
      <c r="G12" s="129" t="s">
        <v>63</v>
      </c>
      <c r="H12" s="129" t="s">
        <v>58</v>
      </c>
      <c r="I12" s="129" t="s">
        <v>59</v>
      </c>
      <c r="J12" s="129" t="s">
        <v>60</v>
      </c>
    </row>
    <row r="13" spans="1:10" ht="12.75" customHeight="1" x14ac:dyDescent="0.2">
      <c r="H13" s="131"/>
      <c r="I13" s="132"/>
    </row>
    <row r="14" spans="1:10" ht="12" customHeight="1" x14ac:dyDescent="0.2">
      <c r="H14" s="131"/>
      <c r="I14" s="132"/>
    </row>
    <row r="15" spans="1:10" x14ac:dyDescent="0.2">
      <c r="H15" s="131"/>
      <c r="I15" s="132"/>
    </row>
    <row r="16" spans="1:10" x14ac:dyDescent="0.2">
      <c r="H16" s="131"/>
      <c r="I16" s="132"/>
    </row>
    <row r="17" spans="8:9" x14ac:dyDescent="0.2">
      <c r="H17" s="131"/>
      <c r="I17" s="132"/>
    </row>
    <row r="18" spans="8:9" ht="14.25" customHeight="1" x14ac:dyDescent="0.2">
      <c r="H18" s="131"/>
      <c r="I18" s="132"/>
    </row>
    <row r="19" spans="8:9" x14ac:dyDescent="0.2">
      <c r="H19" s="131"/>
      <c r="I19" s="132"/>
    </row>
    <row r="20" spans="8:9" x14ac:dyDescent="0.2">
      <c r="H20" s="131"/>
      <c r="I20" s="132"/>
    </row>
    <row r="21" spans="8:9" x14ac:dyDescent="0.2">
      <c r="H21" s="131"/>
      <c r="I21" s="132"/>
    </row>
    <row r="22" spans="8:9" x14ac:dyDescent="0.2">
      <c r="H22" s="131"/>
      <c r="I22" s="132"/>
    </row>
    <row r="23" spans="8:9" x14ac:dyDescent="0.2">
      <c r="H23" s="131"/>
      <c r="I23" s="132"/>
    </row>
    <row r="24" spans="8:9" x14ac:dyDescent="0.2">
      <c r="H24" s="131"/>
      <c r="I24" s="132"/>
    </row>
    <row r="25" spans="8:9" x14ac:dyDescent="0.2">
      <c r="H25" s="131"/>
      <c r="I25" s="132"/>
    </row>
    <row r="26" spans="8:9" x14ac:dyDescent="0.2">
      <c r="H26" s="131"/>
      <c r="I26" s="132"/>
    </row>
    <row r="27" spans="8:9" x14ac:dyDescent="0.2">
      <c r="H27" s="131"/>
      <c r="I27" s="132"/>
    </row>
    <row r="28" spans="8:9" x14ac:dyDescent="0.2">
      <c r="H28" s="131"/>
      <c r="I28" s="132"/>
    </row>
    <row r="29" spans="8:9" x14ac:dyDescent="0.2">
      <c r="H29" s="131"/>
      <c r="I29" s="132"/>
    </row>
    <row r="30" spans="8:9" x14ac:dyDescent="0.2">
      <c r="H30" s="131"/>
      <c r="I30" s="132"/>
    </row>
    <row r="31" spans="8:9" x14ac:dyDescent="0.2">
      <c r="H31" s="131"/>
      <c r="I31" s="132"/>
    </row>
    <row r="32" spans="8:9" x14ac:dyDescent="0.2">
      <c r="H32" s="131"/>
      <c r="I32" s="132"/>
    </row>
    <row r="33" spans="8:9" x14ac:dyDescent="0.2">
      <c r="H33" s="131"/>
      <c r="I33" s="132"/>
    </row>
    <row r="34" spans="8:9" x14ac:dyDescent="0.2">
      <c r="H34" s="131"/>
      <c r="I34" s="132"/>
    </row>
    <row r="35" spans="8:9" x14ac:dyDescent="0.2">
      <c r="H35" s="131"/>
      <c r="I35" s="132"/>
    </row>
    <row r="36" spans="8:9" x14ac:dyDescent="0.2">
      <c r="H36" s="131"/>
      <c r="I36" s="132"/>
    </row>
    <row r="37" spans="8:9" x14ac:dyDescent="0.2">
      <c r="H37" s="131"/>
      <c r="I37" s="132"/>
    </row>
    <row r="38" spans="8:9" x14ac:dyDescent="0.2">
      <c r="H38" s="131"/>
      <c r="I38" s="132"/>
    </row>
    <row r="39" spans="8:9" x14ac:dyDescent="0.2">
      <c r="H39" s="131"/>
      <c r="I39" s="132"/>
    </row>
    <row r="40" spans="8:9" x14ac:dyDescent="0.2">
      <c r="H40" s="131"/>
      <c r="I40" s="132"/>
    </row>
    <row r="41" spans="8:9" x14ac:dyDescent="0.2">
      <c r="H41" s="131"/>
      <c r="I41" s="132"/>
    </row>
    <row r="42" spans="8:9" x14ac:dyDescent="0.2">
      <c r="H42" s="131"/>
      <c r="I42" s="132"/>
    </row>
    <row r="43" spans="8:9" x14ac:dyDescent="0.2">
      <c r="H43" s="131"/>
      <c r="I43" s="132"/>
    </row>
    <row r="44" spans="8:9" x14ac:dyDescent="0.2">
      <c r="H44" s="131"/>
      <c r="I44" s="132"/>
    </row>
    <row r="45" spans="8:9" x14ac:dyDescent="0.2">
      <c r="H45" s="131"/>
      <c r="I45" s="132"/>
    </row>
    <row r="46" spans="8:9" x14ac:dyDescent="0.2">
      <c r="H46" s="131"/>
      <c r="I46" s="132"/>
    </row>
    <row r="47" spans="8:9" ht="11.25" customHeight="1" x14ac:dyDescent="0.2">
      <c r="H47" s="131"/>
      <c r="I47" s="132"/>
    </row>
    <row r="48" spans="8:9" x14ac:dyDescent="0.2">
      <c r="H48" s="131"/>
      <c r="I48" s="132"/>
    </row>
    <row r="49" spans="8:9" x14ac:dyDescent="0.2">
      <c r="H49" s="131"/>
      <c r="I49" s="132"/>
    </row>
    <row r="50" spans="8:9" x14ac:dyDescent="0.2">
      <c r="H50" s="131"/>
      <c r="I50" s="132"/>
    </row>
    <row r="51" spans="8:9" x14ac:dyDescent="0.2">
      <c r="H51" s="131"/>
      <c r="I51" s="132"/>
    </row>
    <row r="52" spans="8:9" x14ac:dyDescent="0.2">
      <c r="H52" s="131"/>
      <c r="I52" s="132"/>
    </row>
    <row r="53" spans="8:9" x14ac:dyDescent="0.2">
      <c r="H53" s="131"/>
      <c r="I53" s="132"/>
    </row>
    <row r="54" spans="8:9" x14ac:dyDescent="0.2">
      <c r="H54" s="131"/>
      <c r="I54" s="132"/>
    </row>
    <row r="55" spans="8:9" x14ac:dyDescent="0.2">
      <c r="H55" s="131"/>
      <c r="I55" s="132"/>
    </row>
    <row r="56" spans="8:9" x14ac:dyDescent="0.2">
      <c r="H56" s="131"/>
      <c r="I56" s="132"/>
    </row>
    <row r="57" spans="8:9" x14ac:dyDescent="0.2">
      <c r="H57" s="131"/>
      <c r="I57" s="132"/>
    </row>
    <row r="58" spans="8:9" x14ac:dyDescent="0.2">
      <c r="H58" s="131"/>
      <c r="I58" s="132"/>
    </row>
    <row r="59" spans="8:9" x14ac:dyDescent="0.2">
      <c r="H59" s="131"/>
      <c r="I59" s="132"/>
    </row>
    <row r="60" spans="8:9" x14ac:dyDescent="0.2">
      <c r="H60" s="131"/>
      <c r="I60" s="132"/>
    </row>
    <row r="61" spans="8:9" x14ac:dyDescent="0.2">
      <c r="H61" s="131"/>
      <c r="I61" s="132"/>
    </row>
    <row r="62" spans="8:9" x14ac:dyDescent="0.2">
      <c r="H62" s="131"/>
      <c r="I62" s="132"/>
    </row>
    <row r="63" spans="8:9" x14ac:dyDescent="0.2">
      <c r="H63" s="131"/>
      <c r="I63" s="132"/>
    </row>
    <row r="64" spans="8:9" x14ac:dyDescent="0.2">
      <c r="H64" s="131"/>
      <c r="I64" s="132"/>
    </row>
  </sheetData>
  <sheetProtection algorithmName="SHA-512" hashValue="xIj4QBn/lbnNGHDL9jWaHBFAirh/ItnXuRqCVpEi5ukd3ZdnfvpuuvZNcO1Vkq4UAcvK8fVnvjiNcOtBAd7Zzw==" saltValue="4Hy2g0CQkJKN4uLQJKNeSQ==" spinCount="100000" sheet="1" objects="1" scenarios="1" selectLockedCells="1"/>
  <mergeCells count="5">
    <mergeCell ref="G4:I4"/>
    <mergeCell ref="B4:D4"/>
    <mergeCell ref="G1:I1"/>
    <mergeCell ref="G2:I2"/>
    <mergeCell ref="G3:I3"/>
  </mergeCells>
  <phoneticPr fontId="3" type="noConversion"/>
  <pageMargins left="0.5" right="0.5" top="0.5" bottom="0.5" header="0.5" footer="0.5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J69"/>
  <sheetViews>
    <sheetView workbookViewId="0">
      <selection activeCell="K21" sqref="K21"/>
    </sheetView>
  </sheetViews>
  <sheetFormatPr defaultColWidth="9.140625" defaultRowHeight="12.75" x14ac:dyDescent="0.2"/>
  <cols>
    <col min="1" max="1" width="12.7109375" style="102" customWidth="1"/>
    <col min="2" max="2" width="12.7109375" style="135" customWidth="1"/>
    <col min="3" max="3" width="16.7109375" style="102" customWidth="1"/>
    <col min="4" max="4" width="12.7109375" style="102" customWidth="1"/>
    <col min="5" max="5" width="35.140625" style="102" customWidth="1"/>
    <col min="6" max="8" width="12.7109375" style="103" customWidth="1"/>
    <col min="9" max="9" width="12.7109375" style="106" customWidth="1"/>
    <col min="10" max="10" width="12.7109375" style="103" customWidth="1"/>
    <col min="11" max="16384" width="9.140625" style="85"/>
  </cols>
  <sheetData>
    <row r="1" spans="1:10" ht="20.25" customHeight="1" x14ac:dyDescent="0.3">
      <c r="A1" s="67" t="s">
        <v>53</v>
      </c>
      <c r="B1" s="67"/>
      <c r="C1" s="67"/>
      <c r="D1" s="67"/>
      <c r="E1" s="67"/>
      <c r="F1" s="107"/>
      <c r="G1" s="66" t="s">
        <v>55</v>
      </c>
      <c r="H1" s="153">
        <f>+Coversheet!C6</f>
        <v>0</v>
      </c>
      <c r="I1" s="153"/>
      <c r="J1" s="153"/>
    </row>
    <row r="2" spans="1:10" ht="20.25" customHeight="1" x14ac:dyDescent="0.3">
      <c r="A2" s="67" t="s">
        <v>43</v>
      </c>
      <c r="B2" s="67"/>
      <c r="C2" s="67"/>
      <c r="D2" s="67"/>
      <c r="E2" s="68"/>
      <c r="F2" s="107"/>
      <c r="G2" s="66" t="s">
        <v>25</v>
      </c>
      <c r="H2" s="155">
        <f>+Coversheet!C8</f>
        <v>0</v>
      </c>
      <c r="I2" s="155"/>
      <c r="J2" s="155"/>
    </row>
    <row r="3" spans="1:10" ht="15.75" customHeight="1" x14ac:dyDescent="0.25">
      <c r="A3" s="86"/>
      <c r="B3" s="108"/>
      <c r="C3" s="86"/>
      <c r="D3" s="86"/>
      <c r="E3" s="3"/>
      <c r="F3" s="107"/>
      <c r="G3" s="66" t="s">
        <v>56</v>
      </c>
      <c r="H3" s="155">
        <f>+Coversheet!C9</f>
        <v>0</v>
      </c>
      <c r="I3" s="155"/>
      <c r="J3" s="155"/>
    </row>
    <row r="4" spans="1:10" ht="15.75" customHeight="1" x14ac:dyDescent="0.25">
      <c r="A4" s="26" t="s">
        <v>9</v>
      </c>
      <c r="B4" s="158" t="s">
        <v>26</v>
      </c>
      <c r="C4" s="158"/>
      <c r="D4" s="158"/>
      <c r="E4" s="3"/>
      <c r="F4" s="107"/>
      <c r="G4" s="66" t="s">
        <v>35</v>
      </c>
      <c r="H4" s="156">
        <f>+Coversheet!C10</f>
        <v>0</v>
      </c>
      <c r="I4" s="156"/>
      <c r="J4" s="156"/>
    </row>
    <row r="5" spans="1:10" ht="15.75" x14ac:dyDescent="0.25">
      <c r="A5" s="88">
        <v>4</v>
      </c>
      <c r="B5" s="89" t="s">
        <v>12</v>
      </c>
      <c r="C5" s="3"/>
      <c r="D5" s="3"/>
      <c r="E5" s="68"/>
      <c r="F5" s="90"/>
      <c r="G5" s="87"/>
      <c r="H5" s="87"/>
      <c r="I5" s="87"/>
      <c r="J5" s="87"/>
    </row>
    <row r="6" spans="1:10" ht="15.75" x14ac:dyDescent="0.25">
      <c r="A6" s="88">
        <v>5</v>
      </c>
      <c r="B6" s="89" t="s">
        <v>13</v>
      </c>
      <c r="C6" s="89"/>
      <c r="D6" s="17"/>
      <c r="E6" s="3"/>
      <c r="F6" s="109"/>
      <c r="G6" s="87"/>
      <c r="H6" s="87"/>
      <c r="I6" s="87"/>
      <c r="J6" s="87"/>
    </row>
    <row r="7" spans="1:10" ht="15.75" x14ac:dyDescent="0.25">
      <c r="A7" s="88">
        <v>6</v>
      </c>
      <c r="B7" s="89" t="s">
        <v>14</v>
      </c>
      <c r="C7" s="89"/>
      <c r="D7" s="17"/>
      <c r="E7" s="3"/>
      <c r="F7" s="68"/>
      <c r="G7" s="87"/>
      <c r="H7" s="87"/>
      <c r="I7" s="87"/>
      <c r="J7" s="87"/>
    </row>
    <row r="8" spans="1:10" ht="15.75" x14ac:dyDescent="0.25">
      <c r="A8" s="88">
        <v>7</v>
      </c>
      <c r="B8" s="89" t="s">
        <v>15</v>
      </c>
      <c r="C8" s="89"/>
      <c r="D8" s="3"/>
      <c r="E8" s="3"/>
      <c r="F8" s="68"/>
      <c r="G8" s="87"/>
      <c r="H8" s="87"/>
      <c r="I8" s="87"/>
      <c r="J8" s="87"/>
    </row>
    <row r="9" spans="1:10" ht="15.75" x14ac:dyDescent="0.25">
      <c r="A9" s="88">
        <v>8</v>
      </c>
      <c r="B9" s="89" t="s">
        <v>16</v>
      </c>
      <c r="C9" s="89"/>
      <c r="D9" s="17"/>
      <c r="E9" s="3"/>
      <c r="F9" s="68"/>
      <c r="G9" s="87"/>
      <c r="H9" s="87"/>
      <c r="I9" s="87"/>
      <c r="J9" s="87"/>
    </row>
    <row r="10" spans="1:10" ht="15.75" x14ac:dyDescent="0.25">
      <c r="A10" s="88">
        <v>9</v>
      </c>
      <c r="B10" s="89" t="s">
        <v>17</v>
      </c>
      <c r="C10" s="89"/>
      <c r="D10" s="17"/>
      <c r="E10" s="17"/>
      <c r="F10" s="68"/>
      <c r="G10" s="87"/>
      <c r="H10" s="87"/>
      <c r="I10" s="87"/>
      <c r="J10" s="87"/>
    </row>
    <row r="11" spans="1:10" ht="15.75" x14ac:dyDescent="0.25">
      <c r="A11" s="88">
        <v>10</v>
      </c>
      <c r="B11" s="89" t="s">
        <v>61</v>
      </c>
      <c r="C11" s="17"/>
      <c r="D11" s="17"/>
      <c r="E11" s="17"/>
      <c r="F11" s="68"/>
      <c r="G11" s="87"/>
      <c r="H11" s="87"/>
      <c r="I11" s="87"/>
      <c r="J11" s="87"/>
    </row>
    <row r="12" spans="1:10" ht="12.75" customHeight="1" x14ac:dyDescent="0.2">
      <c r="A12" s="110"/>
      <c r="B12" s="110"/>
      <c r="C12" s="110"/>
      <c r="D12" s="111"/>
      <c r="E12" s="112"/>
      <c r="F12" s="113"/>
      <c r="G12" s="113"/>
      <c r="H12" s="113"/>
      <c r="I12" s="113"/>
      <c r="J12" s="113"/>
    </row>
    <row r="13" spans="1:10" ht="12.75" customHeight="1" x14ac:dyDescent="0.3">
      <c r="A13" s="114"/>
      <c r="B13" s="115"/>
      <c r="C13" s="115"/>
      <c r="D13" s="116"/>
      <c r="E13" s="117" t="s">
        <v>62</v>
      </c>
      <c r="F13" s="118">
        <f>ROUND(SUM(F15:F65530),2)</f>
        <v>0</v>
      </c>
      <c r="G13" s="118">
        <f>ROUND(SUM(G15:G65530),2)</f>
        <v>0</v>
      </c>
      <c r="H13" s="118">
        <f>ROUND(SUM(H15:H65530),2)</f>
        <v>0</v>
      </c>
      <c r="I13" s="118">
        <f>ROUND(SUM(I15:I65530),2)</f>
        <v>0</v>
      </c>
      <c r="J13" s="118">
        <f>ROUND(SUM(J15:J65530),2)</f>
        <v>0</v>
      </c>
    </row>
    <row r="14" spans="1:10" x14ac:dyDescent="0.2">
      <c r="A14" s="119">
        <v>1</v>
      </c>
      <c r="B14" s="119">
        <v>2</v>
      </c>
      <c r="C14" s="119">
        <v>3</v>
      </c>
      <c r="D14" s="119">
        <v>4</v>
      </c>
      <c r="E14" s="119">
        <v>5</v>
      </c>
      <c r="F14" s="119">
        <v>6</v>
      </c>
      <c r="G14" s="119">
        <v>7</v>
      </c>
      <c r="H14" s="119">
        <v>8</v>
      </c>
      <c r="I14" s="119">
        <v>9</v>
      </c>
      <c r="J14" s="119">
        <v>10</v>
      </c>
    </row>
    <row r="15" spans="1:10" ht="51" x14ac:dyDescent="0.2">
      <c r="A15" s="99" t="s">
        <v>19</v>
      </c>
      <c r="B15" s="75" t="s">
        <v>66</v>
      </c>
      <c r="C15" s="75" t="s">
        <v>20</v>
      </c>
      <c r="D15" s="100" t="s">
        <v>21</v>
      </c>
      <c r="E15" s="100" t="s">
        <v>33</v>
      </c>
      <c r="F15" s="75" t="s">
        <v>57</v>
      </c>
      <c r="G15" s="75" t="s">
        <v>63</v>
      </c>
      <c r="H15" s="75" t="s">
        <v>58</v>
      </c>
      <c r="I15" s="75" t="s">
        <v>59</v>
      </c>
      <c r="J15" s="75" t="s">
        <v>60</v>
      </c>
    </row>
    <row r="16" spans="1:10" x14ac:dyDescent="0.2">
      <c r="H16" s="104"/>
      <c r="I16" s="105"/>
    </row>
    <row r="17" spans="8:9" x14ac:dyDescent="0.2">
      <c r="H17" s="104"/>
      <c r="I17" s="105"/>
    </row>
    <row r="18" spans="8:9" x14ac:dyDescent="0.2">
      <c r="H18" s="104"/>
      <c r="I18" s="105"/>
    </row>
    <row r="19" spans="8:9" x14ac:dyDescent="0.2">
      <c r="H19" s="104"/>
      <c r="I19" s="105"/>
    </row>
    <row r="20" spans="8:9" x14ac:dyDescent="0.2">
      <c r="H20" s="104"/>
      <c r="I20" s="105"/>
    </row>
    <row r="21" spans="8:9" x14ac:dyDescent="0.2">
      <c r="H21" s="104"/>
      <c r="I21" s="105"/>
    </row>
    <row r="22" spans="8:9" x14ac:dyDescent="0.2">
      <c r="H22" s="104"/>
      <c r="I22" s="105"/>
    </row>
    <row r="23" spans="8:9" x14ac:dyDescent="0.2">
      <c r="H23" s="104"/>
      <c r="I23" s="105"/>
    </row>
    <row r="24" spans="8:9" x14ac:dyDescent="0.2">
      <c r="H24" s="104"/>
      <c r="I24" s="105"/>
    </row>
    <row r="25" spans="8:9" x14ac:dyDescent="0.2">
      <c r="H25" s="104"/>
      <c r="I25" s="105"/>
    </row>
    <row r="26" spans="8:9" x14ac:dyDescent="0.2">
      <c r="H26" s="104"/>
      <c r="I26" s="105"/>
    </row>
    <row r="27" spans="8:9" x14ac:dyDescent="0.2">
      <c r="H27" s="104"/>
      <c r="I27" s="105"/>
    </row>
    <row r="28" spans="8:9" x14ac:dyDescent="0.2">
      <c r="H28" s="104"/>
      <c r="I28" s="105"/>
    </row>
    <row r="29" spans="8:9" x14ac:dyDescent="0.2">
      <c r="H29" s="104"/>
      <c r="I29" s="105"/>
    </row>
    <row r="30" spans="8:9" x14ac:dyDescent="0.2">
      <c r="H30" s="104"/>
      <c r="I30" s="105"/>
    </row>
    <row r="31" spans="8:9" x14ac:dyDescent="0.2">
      <c r="H31" s="104"/>
      <c r="I31" s="105"/>
    </row>
    <row r="32" spans="8:9" x14ac:dyDescent="0.2">
      <c r="H32" s="104"/>
      <c r="I32" s="105"/>
    </row>
    <row r="33" spans="8:9" x14ac:dyDescent="0.2">
      <c r="H33" s="104"/>
      <c r="I33" s="105"/>
    </row>
    <row r="34" spans="8:9" x14ac:dyDescent="0.2">
      <c r="H34" s="104"/>
      <c r="I34" s="105"/>
    </row>
    <row r="35" spans="8:9" x14ac:dyDescent="0.2">
      <c r="H35" s="104"/>
      <c r="I35" s="105"/>
    </row>
    <row r="36" spans="8:9" x14ac:dyDescent="0.2">
      <c r="H36" s="104"/>
      <c r="I36" s="105"/>
    </row>
    <row r="37" spans="8:9" x14ac:dyDescent="0.2">
      <c r="H37" s="104"/>
      <c r="I37" s="105"/>
    </row>
    <row r="38" spans="8:9" x14ac:dyDescent="0.2">
      <c r="H38" s="104"/>
      <c r="I38" s="105"/>
    </row>
    <row r="39" spans="8:9" x14ac:dyDescent="0.2">
      <c r="H39" s="104"/>
      <c r="I39" s="105"/>
    </row>
    <row r="40" spans="8:9" x14ac:dyDescent="0.2">
      <c r="H40" s="104"/>
      <c r="I40" s="105"/>
    </row>
    <row r="41" spans="8:9" x14ac:dyDescent="0.2">
      <c r="H41" s="104"/>
      <c r="I41" s="105"/>
    </row>
    <row r="42" spans="8:9" x14ac:dyDescent="0.2">
      <c r="H42" s="104"/>
      <c r="I42" s="105"/>
    </row>
    <row r="43" spans="8:9" x14ac:dyDescent="0.2">
      <c r="H43" s="104"/>
      <c r="I43" s="105"/>
    </row>
    <row r="44" spans="8:9" x14ac:dyDescent="0.2">
      <c r="H44" s="104"/>
      <c r="I44" s="105"/>
    </row>
    <row r="45" spans="8:9" x14ac:dyDescent="0.2">
      <c r="H45" s="104"/>
      <c r="I45" s="105"/>
    </row>
    <row r="46" spans="8:9" x14ac:dyDescent="0.2">
      <c r="H46" s="104"/>
      <c r="I46" s="105"/>
    </row>
    <row r="47" spans="8:9" x14ac:dyDescent="0.2">
      <c r="H47" s="104"/>
      <c r="I47" s="105"/>
    </row>
    <row r="48" spans="8:9" x14ac:dyDescent="0.2">
      <c r="H48" s="104"/>
      <c r="I48" s="105"/>
    </row>
    <row r="49" spans="8:9" x14ac:dyDescent="0.2">
      <c r="H49" s="104"/>
      <c r="I49" s="105"/>
    </row>
    <row r="50" spans="8:9" x14ac:dyDescent="0.2">
      <c r="H50" s="104"/>
      <c r="I50" s="105"/>
    </row>
    <row r="51" spans="8:9" x14ac:dyDescent="0.2">
      <c r="H51" s="104"/>
      <c r="I51" s="105"/>
    </row>
    <row r="52" spans="8:9" x14ac:dyDescent="0.2">
      <c r="H52" s="104"/>
      <c r="I52" s="105"/>
    </row>
    <row r="53" spans="8:9" x14ac:dyDescent="0.2">
      <c r="H53" s="104"/>
      <c r="I53" s="105"/>
    </row>
    <row r="54" spans="8:9" x14ac:dyDescent="0.2">
      <c r="H54" s="104"/>
      <c r="I54" s="105"/>
    </row>
    <row r="55" spans="8:9" x14ac:dyDescent="0.2">
      <c r="H55" s="104"/>
      <c r="I55" s="105"/>
    </row>
    <row r="56" spans="8:9" x14ac:dyDescent="0.2">
      <c r="H56" s="104"/>
      <c r="I56" s="105"/>
    </row>
    <row r="57" spans="8:9" x14ac:dyDescent="0.2">
      <c r="H57" s="104"/>
      <c r="I57" s="105"/>
    </row>
    <row r="58" spans="8:9" x14ac:dyDescent="0.2">
      <c r="H58" s="104"/>
      <c r="I58" s="105"/>
    </row>
    <row r="59" spans="8:9" x14ac:dyDescent="0.2">
      <c r="H59" s="104"/>
      <c r="I59" s="105"/>
    </row>
    <row r="60" spans="8:9" x14ac:dyDescent="0.2">
      <c r="H60" s="104"/>
      <c r="I60" s="105"/>
    </row>
    <row r="61" spans="8:9" x14ac:dyDescent="0.2">
      <c r="H61" s="104"/>
      <c r="I61" s="105"/>
    </row>
    <row r="62" spans="8:9" x14ac:dyDescent="0.2">
      <c r="H62" s="104"/>
      <c r="I62" s="105"/>
    </row>
    <row r="63" spans="8:9" x14ac:dyDescent="0.2">
      <c r="H63" s="104"/>
      <c r="I63" s="105"/>
    </row>
    <row r="64" spans="8:9" x14ac:dyDescent="0.2">
      <c r="H64" s="104"/>
      <c r="I64" s="105"/>
    </row>
    <row r="65" spans="8:9" x14ac:dyDescent="0.2">
      <c r="H65" s="104"/>
      <c r="I65" s="105"/>
    </row>
    <row r="66" spans="8:9" x14ac:dyDescent="0.2">
      <c r="H66" s="104"/>
      <c r="I66" s="105"/>
    </row>
    <row r="67" spans="8:9" x14ac:dyDescent="0.2">
      <c r="H67" s="104"/>
      <c r="I67" s="105"/>
    </row>
    <row r="68" spans="8:9" x14ac:dyDescent="0.2">
      <c r="H68" s="104"/>
      <c r="I68" s="105"/>
    </row>
    <row r="69" spans="8:9" x14ac:dyDescent="0.2">
      <c r="H69" s="104"/>
      <c r="I69" s="105"/>
    </row>
  </sheetData>
  <sheetProtection algorithmName="SHA-512" hashValue="yeKBYjqrIoZI2gNcZDMclO1bP1CTrbs4kzLXsid8AokW3jrqmaMOi2ZfZ14OMlJeJ/EErkZWsK3sxAPmwpv+GQ==" saltValue="d8LL4Tqs23xTwErz+9mWUA==" spinCount="100000" sheet="1" objects="1" scenarios="1" selectLockedCells="1"/>
  <mergeCells count="5">
    <mergeCell ref="H4:J4"/>
    <mergeCell ref="B4:D4"/>
    <mergeCell ref="H1:J1"/>
    <mergeCell ref="H2:J2"/>
    <mergeCell ref="H3:J3"/>
  </mergeCells>
  <phoneticPr fontId="3" type="noConversion"/>
  <pageMargins left="0.5" right="0.5" top="0.5" bottom="0.5" header="0.5" footer="0.5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R219"/>
  <sheetViews>
    <sheetView workbookViewId="0">
      <selection activeCell="J7" sqref="J7"/>
    </sheetView>
  </sheetViews>
  <sheetFormatPr defaultRowHeight="12.75" x14ac:dyDescent="0.2"/>
  <cols>
    <col min="9" max="9" width="22.5703125" customWidth="1"/>
    <col min="10" max="10" width="31.7109375" customWidth="1"/>
  </cols>
  <sheetData>
    <row r="1" spans="1:18" ht="21" thickBot="1" x14ac:dyDescent="0.35">
      <c r="A1" s="2" t="s">
        <v>67</v>
      </c>
      <c r="H1" s="3"/>
      <c r="I1" s="4" t="s">
        <v>68</v>
      </c>
      <c r="J1" s="4" t="s">
        <v>69</v>
      </c>
      <c r="K1" s="3"/>
    </row>
    <row r="2" spans="1:18" ht="18" x14ac:dyDescent="0.25">
      <c r="A2" s="5" t="s">
        <v>70</v>
      </c>
      <c r="H2" s="3"/>
      <c r="I2" s="6" t="s">
        <v>71</v>
      </c>
      <c r="J2" s="7"/>
      <c r="K2" s="3"/>
      <c r="L2" s="3"/>
      <c r="M2" s="3"/>
      <c r="N2" s="3"/>
      <c r="O2" s="3"/>
      <c r="P2" s="3"/>
      <c r="Q2" s="3"/>
      <c r="R2" s="3"/>
    </row>
    <row r="3" spans="1:18" ht="17.25" thickBot="1" x14ac:dyDescent="0.3">
      <c r="A3" s="3"/>
      <c r="B3" s="3"/>
      <c r="C3" s="3"/>
      <c r="D3" s="3"/>
      <c r="E3" s="3"/>
      <c r="F3" s="3"/>
      <c r="G3" s="3"/>
      <c r="H3" s="3"/>
      <c r="I3" s="8" t="s">
        <v>72</v>
      </c>
      <c r="J3" s="9"/>
      <c r="K3" s="3"/>
      <c r="L3" s="3"/>
      <c r="M3" s="3"/>
      <c r="N3" s="3"/>
      <c r="O3" s="3"/>
      <c r="P3" s="3"/>
      <c r="Q3" s="3"/>
      <c r="R3" s="3"/>
    </row>
    <row r="4" spans="1:18" ht="17.25" thickBot="1" x14ac:dyDescent="0.3">
      <c r="A4" s="10" t="s">
        <v>73</v>
      </c>
      <c r="B4" s="11"/>
      <c r="C4" s="11"/>
      <c r="D4" s="11"/>
      <c r="E4" s="11"/>
      <c r="F4" s="12"/>
      <c r="G4" s="3"/>
      <c r="H4" s="3"/>
      <c r="I4" s="8" t="s">
        <v>74</v>
      </c>
      <c r="J4" s="9"/>
      <c r="K4" s="3"/>
      <c r="L4" s="3"/>
      <c r="M4" s="3"/>
      <c r="N4" s="3"/>
      <c r="O4" s="3"/>
      <c r="P4" s="3"/>
      <c r="Q4" s="3"/>
      <c r="R4" s="3"/>
    </row>
    <row r="5" spans="1:18" ht="16.5" x14ac:dyDescent="0.25">
      <c r="A5" s="160"/>
      <c r="B5" s="161"/>
      <c r="C5" s="161"/>
      <c r="D5" s="161"/>
      <c r="E5" s="161"/>
      <c r="F5" s="162"/>
      <c r="G5" s="13"/>
      <c r="H5" s="3"/>
      <c r="I5" s="8" t="s">
        <v>75</v>
      </c>
      <c r="J5" s="9"/>
      <c r="K5" s="3"/>
      <c r="L5" s="3"/>
      <c r="M5" s="3"/>
      <c r="N5" s="3"/>
      <c r="O5" s="3"/>
      <c r="P5" s="3"/>
      <c r="Q5" s="3"/>
      <c r="R5" s="3"/>
    </row>
    <row r="6" spans="1:18" ht="17.25" thickBot="1" x14ac:dyDescent="0.3">
      <c r="A6" s="163"/>
      <c r="B6" s="164"/>
      <c r="C6" s="164"/>
      <c r="D6" s="164"/>
      <c r="E6" s="164"/>
      <c r="F6" s="165"/>
      <c r="G6" s="13"/>
      <c r="H6" s="3"/>
      <c r="I6" s="8" t="s">
        <v>76</v>
      </c>
      <c r="J6" s="9"/>
      <c r="K6" s="3"/>
      <c r="L6" s="3"/>
      <c r="M6" s="3"/>
      <c r="N6" s="3"/>
      <c r="O6" s="3"/>
      <c r="P6" s="3"/>
      <c r="Q6" s="3"/>
      <c r="R6" s="3"/>
    </row>
    <row r="7" spans="1:18" ht="16.5" x14ac:dyDescent="0.25">
      <c r="A7" s="3"/>
      <c r="B7" s="3"/>
      <c r="C7" s="3"/>
      <c r="D7" s="3"/>
      <c r="E7" s="3"/>
      <c r="F7" s="3"/>
      <c r="G7" s="3"/>
      <c r="H7" s="3"/>
      <c r="I7" s="8" t="s">
        <v>77</v>
      </c>
      <c r="J7" s="9"/>
      <c r="K7" s="3"/>
      <c r="L7" s="3"/>
      <c r="M7" s="3"/>
      <c r="N7" s="3"/>
      <c r="O7" s="3"/>
      <c r="P7" s="3"/>
      <c r="Q7" s="3"/>
      <c r="R7" s="3"/>
    </row>
    <row r="8" spans="1:18" ht="17.25" thickBot="1" x14ac:dyDescent="0.3">
      <c r="E8" s="3"/>
      <c r="F8" s="3"/>
      <c r="G8" s="3"/>
      <c r="H8" s="3"/>
      <c r="I8" s="8" t="s">
        <v>78</v>
      </c>
      <c r="J8" s="9"/>
      <c r="K8" s="3"/>
      <c r="L8" s="3"/>
      <c r="M8" s="3"/>
      <c r="N8" s="3"/>
      <c r="O8" s="3"/>
      <c r="P8" s="3"/>
      <c r="Q8" s="3"/>
      <c r="R8" s="3"/>
    </row>
    <row r="9" spans="1:18" ht="17.25" thickBot="1" x14ac:dyDescent="0.3">
      <c r="A9" s="14" t="s">
        <v>79</v>
      </c>
      <c r="B9" s="15"/>
      <c r="C9" s="16"/>
      <c r="D9" s="3"/>
      <c r="E9" s="3"/>
      <c r="F9" s="3"/>
      <c r="G9" s="3"/>
      <c r="H9" s="3"/>
      <c r="I9" s="8" t="s">
        <v>80</v>
      </c>
      <c r="J9" s="9"/>
      <c r="K9" s="3"/>
      <c r="L9" s="3"/>
      <c r="M9" s="3"/>
      <c r="N9" s="3"/>
      <c r="O9" s="3"/>
      <c r="P9" s="3"/>
      <c r="Q9" s="3"/>
      <c r="R9" s="3"/>
    </row>
    <row r="10" spans="1:18" ht="16.5" x14ac:dyDescent="0.25">
      <c r="A10" s="160"/>
      <c r="B10" s="161"/>
      <c r="C10" s="162"/>
      <c r="D10" s="13"/>
      <c r="E10" s="3"/>
      <c r="F10" s="3"/>
      <c r="G10" s="3"/>
      <c r="H10" s="3"/>
      <c r="I10" s="8" t="s">
        <v>81</v>
      </c>
      <c r="J10" s="9"/>
      <c r="K10" s="3"/>
      <c r="L10" s="3"/>
      <c r="M10" s="3"/>
      <c r="N10" s="3"/>
      <c r="O10" s="3"/>
      <c r="P10" s="3"/>
      <c r="Q10" s="3"/>
      <c r="R10" s="3"/>
    </row>
    <row r="11" spans="1:18" ht="17.25" thickBot="1" x14ac:dyDescent="0.3">
      <c r="A11" s="163"/>
      <c r="B11" s="164"/>
      <c r="C11" s="165"/>
      <c r="D11" s="13"/>
      <c r="E11" s="3"/>
      <c r="F11" s="3"/>
      <c r="G11" s="3"/>
      <c r="H11" s="3"/>
      <c r="I11" s="8" t="s">
        <v>82</v>
      </c>
      <c r="J11" s="9"/>
      <c r="K11" s="3"/>
      <c r="L11" s="3"/>
      <c r="M11" s="3"/>
      <c r="N11" s="3"/>
      <c r="O11" s="3"/>
      <c r="P11" s="3"/>
      <c r="Q11" s="3"/>
      <c r="R11" s="3"/>
    </row>
    <row r="12" spans="1:18" ht="16.5" x14ac:dyDescent="0.25">
      <c r="A12" s="3"/>
      <c r="B12" s="3"/>
      <c r="C12" s="3"/>
      <c r="D12" s="3"/>
      <c r="E12" s="3"/>
      <c r="F12" s="3"/>
      <c r="G12" s="3"/>
      <c r="H12" s="3"/>
      <c r="I12" s="8" t="s">
        <v>83</v>
      </c>
      <c r="J12" s="9"/>
      <c r="K12" s="3"/>
      <c r="L12" s="3"/>
      <c r="M12" s="3"/>
      <c r="N12" s="3"/>
      <c r="O12" s="3"/>
      <c r="P12" s="3"/>
      <c r="Q12" s="3"/>
      <c r="R12" s="3"/>
    </row>
    <row r="13" spans="1:18" ht="16.5" x14ac:dyDescent="0.25">
      <c r="A13" s="3"/>
      <c r="B13" s="3"/>
      <c r="C13" s="3"/>
      <c r="D13" s="3"/>
      <c r="E13" s="3"/>
      <c r="F13" s="3"/>
      <c r="G13" s="3"/>
      <c r="H13" s="3"/>
      <c r="I13" s="8" t="s">
        <v>84</v>
      </c>
      <c r="J13" s="9"/>
      <c r="K13" s="3"/>
      <c r="L13" s="3"/>
      <c r="M13" s="3"/>
      <c r="N13" s="3"/>
      <c r="O13" s="3"/>
      <c r="P13" s="3"/>
      <c r="Q13" s="3"/>
      <c r="R13" s="3"/>
    </row>
    <row r="14" spans="1:18" ht="16.5" x14ac:dyDescent="0.25">
      <c r="A14" s="3"/>
      <c r="B14" s="3"/>
      <c r="C14" s="3"/>
      <c r="D14" s="3"/>
      <c r="E14" s="3"/>
      <c r="F14" s="3"/>
      <c r="G14" s="3"/>
      <c r="H14" s="3"/>
      <c r="I14" s="8" t="s">
        <v>85</v>
      </c>
      <c r="J14" s="9"/>
      <c r="K14" s="3"/>
      <c r="L14" s="3"/>
      <c r="M14" s="3"/>
      <c r="N14" s="3"/>
      <c r="O14" s="3"/>
      <c r="P14" s="3"/>
      <c r="Q14" s="3"/>
      <c r="R14" s="3"/>
    </row>
    <row r="15" spans="1:18" ht="16.5" x14ac:dyDescent="0.25">
      <c r="A15" s="3"/>
      <c r="B15" s="3"/>
      <c r="C15" s="3"/>
      <c r="D15" s="3"/>
      <c r="E15" s="3"/>
      <c r="F15" s="3"/>
      <c r="G15" s="3"/>
      <c r="H15" s="3"/>
      <c r="I15" s="8" t="s">
        <v>86</v>
      </c>
      <c r="J15" s="9"/>
      <c r="K15" s="3"/>
      <c r="L15" s="3"/>
      <c r="M15" s="3"/>
      <c r="N15" s="3"/>
      <c r="O15" s="3"/>
      <c r="P15" s="3"/>
      <c r="Q15" s="3"/>
      <c r="R15" s="3"/>
    </row>
    <row r="16" spans="1:18" ht="16.5" x14ac:dyDescent="0.25">
      <c r="A16" s="3"/>
      <c r="B16" s="3"/>
      <c r="C16" s="3"/>
      <c r="D16" s="3"/>
      <c r="E16" s="3"/>
      <c r="F16" s="3"/>
      <c r="G16" s="3"/>
      <c r="H16" s="3"/>
      <c r="I16" s="8" t="s">
        <v>87</v>
      </c>
      <c r="J16" s="9"/>
      <c r="K16" s="3"/>
      <c r="L16" s="3"/>
      <c r="M16" s="3"/>
      <c r="N16" s="3"/>
      <c r="O16" s="3"/>
      <c r="P16" s="3"/>
      <c r="Q16" s="3"/>
      <c r="R16" s="3"/>
    </row>
    <row r="17" spans="1:18" ht="16.5" x14ac:dyDescent="0.25">
      <c r="A17" s="3"/>
      <c r="B17" s="3"/>
      <c r="C17" s="3"/>
      <c r="D17" s="3"/>
      <c r="E17" s="3"/>
      <c r="F17" s="3"/>
      <c r="G17" s="3"/>
      <c r="H17" s="3"/>
      <c r="I17" s="8" t="s">
        <v>88</v>
      </c>
      <c r="J17" s="9"/>
      <c r="K17" s="3"/>
      <c r="L17" s="3"/>
      <c r="M17" s="3"/>
      <c r="N17" s="3"/>
      <c r="O17" s="3"/>
      <c r="P17" s="3"/>
      <c r="Q17" s="3"/>
      <c r="R17" s="3"/>
    </row>
    <row r="18" spans="1:18" ht="16.5" x14ac:dyDescent="0.25">
      <c r="A18" s="17" t="s">
        <v>89</v>
      </c>
      <c r="B18" s="18"/>
      <c r="C18" s="19"/>
      <c r="D18" s="18"/>
      <c r="E18" s="18"/>
      <c r="F18" s="18"/>
      <c r="G18" s="18"/>
      <c r="H18" s="18"/>
      <c r="I18" s="8" t="s">
        <v>90</v>
      </c>
      <c r="J18" s="9"/>
      <c r="K18" s="3"/>
      <c r="L18" s="3"/>
      <c r="M18" s="3"/>
      <c r="N18" s="3"/>
      <c r="O18" s="3"/>
      <c r="P18" s="3"/>
      <c r="Q18" s="3"/>
      <c r="R18" s="3"/>
    </row>
    <row r="19" spans="1:18" ht="16.5" x14ac:dyDescent="0.25">
      <c r="A19" s="18" t="s">
        <v>91</v>
      </c>
      <c r="B19" s="18"/>
      <c r="C19" s="18"/>
      <c r="D19" s="18"/>
      <c r="E19" s="18"/>
      <c r="F19" s="18"/>
      <c r="G19" s="18"/>
      <c r="H19" s="18"/>
      <c r="I19" s="8" t="s">
        <v>92</v>
      </c>
      <c r="J19" s="9"/>
      <c r="K19" s="3"/>
      <c r="L19" s="3"/>
      <c r="M19" s="3"/>
      <c r="N19" s="3"/>
      <c r="O19" s="3"/>
      <c r="P19" s="3"/>
      <c r="Q19" s="3"/>
      <c r="R19" s="3"/>
    </row>
    <row r="20" spans="1:18" ht="16.5" x14ac:dyDescent="0.25">
      <c r="A20" s="18" t="s">
        <v>93</v>
      </c>
      <c r="B20" s="18"/>
      <c r="C20" s="18"/>
      <c r="D20" s="18"/>
      <c r="E20" s="18"/>
      <c r="F20" s="18"/>
      <c r="G20" s="18"/>
      <c r="H20" s="18"/>
      <c r="I20" s="8" t="s">
        <v>94</v>
      </c>
      <c r="J20" s="9"/>
      <c r="K20" s="3"/>
      <c r="L20" s="3"/>
      <c r="M20" s="3"/>
      <c r="N20" s="3"/>
      <c r="O20" s="3"/>
      <c r="P20" s="3"/>
      <c r="Q20" s="3"/>
      <c r="R20" s="3"/>
    </row>
    <row r="21" spans="1:18" ht="16.5" x14ac:dyDescent="0.25">
      <c r="A21" s="18"/>
      <c r="B21" s="18"/>
      <c r="C21" s="18"/>
      <c r="D21" s="18"/>
      <c r="E21" s="18"/>
      <c r="F21" s="18"/>
      <c r="G21" s="18"/>
      <c r="H21" s="18"/>
      <c r="I21" s="8" t="s">
        <v>95</v>
      </c>
      <c r="J21" s="9"/>
      <c r="K21" s="3"/>
      <c r="L21" s="3"/>
      <c r="M21" s="3"/>
      <c r="N21" s="3"/>
      <c r="O21" s="3"/>
      <c r="P21" s="3"/>
      <c r="Q21" s="3"/>
      <c r="R21" s="3"/>
    </row>
    <row r="22" spans="1:18" ht="16.5" x14ac:dyDescent="0.25">
      <c r="A22" s="18"/>
      <c r="B22" s="18"/>
      <c r="C22" s="18"/>
      <c r="D22" s="18"/>
      <c r="E22" s="18"/>
      <c r="F22" s="18"/>
      <c r="G22" s="18"/>
      <c r="H22" s="18"/>
      <c r="I22" s="8" t="s">
        <v>96</v>
      </c>
      <c r="J22" s="9"/>
      <c r="K22" s="3"/>
      <c r="L22" s="3"/>
      <c r="M22" s="3"/>
      <c r="N22" s="3"/>
      <c r="O22" s="3"/>
      <c r="P22" s="3"/>
      <c r="Q22" s="3"/>
      <c r="R22" s="3"/>
    </row>
    <row r="23" spans="1:18" ht="16.5" x14ac:dyDescent="0.25">
      <c r="A23" s="18"/>
      <c r="B23" s="18"/>
      <c r="C23" s="18"/>
      <c r="D23" s="18"/>
      <c r="E23" s="18"/>
      <c r="F23" s="18"/>
      <c r="G23" s="18"/>
      <c r="H23" s="18"/>
      <c r="I23" s="8" t="s">
        <v>97</v>
      </c>
      <c r="J23" s="9"/>
      <c r="K23" s="3"/>
      <c r="L23" s="3"/>
      <c r="M23" s="3"/>
      <c r="N23" s="3"/>
      <c r="O23" s="3"/>
      <c r="P23" s="3"/>
      <c r="Q23" s="3"/>
      <c r="R23" s="3"/>
    </row>
    <row r="24" spans="1:18" ht="16.5" x14ac:dyDescent="0.25">
      <c r="A24" s="18"/>
      <c r="B24" s="18"/>
      <c r="C24" s="18"/>
      <c r="D24" s="18"/>
      <c r="E24" s="18"/>
      <c r="F24" s="18"/>
      <c r="G24" s="18"/>
      <c r="H24" s="18"/>
      <c r="I24" s="8" t="s">
        <v>98</v>
      </c>
      <c r="J24" s="9"/>
      <c r="K24" s="3"/>
      <c r="L24" s="3"/>
      <c r="M24" s="3"/>
      <c r="N24" s="3"/>
      <c r="O24" s="3"/>
      <c r="P24" s="3"/>
      <c r="Q24" s="3"/>
      <c r="R24" s="3"/>
    </row>
    <row r="25" spans="1:18" ht="16.5" x14ac:dyDescent="0.25">
      <c r="A25" s="18"/>
      <c r="B25" s="18"/>
      <c r="C25" s="18"/>
      <c r="D25" s="18"/>
      <c r="E25" s="18"/>
      <c r="F25" s="18"/>
      <c r="G25" s="18"/>
      <c r="H25" s="18"/>
      <c r="I25" s="8" t="s">
        <v>99</v>
      </c>
      <c r="J25" s="9"/>
      <c r="K25" s="3"/>
      <c r="L25" s="3"/>
      <c r="M25" s="3"/>
      <c r="N25" s="3"/>
      <c r="O25" s="3"/>
      <c r="P25" s="3"/>
      <c r="Q25" s="3"/>
      <c r="R25" s="3"/>
    </row>
    <row r="26" spans="1:18" ht="16.5" x14ac:dyDescent="0.25">
      <c r="A26" s="18"/>
      <c r="B26" s="18"/>
      <c r="C26" s="18"/>
      <c r="D26" s="18"/>
      <c r="E26" s="18"/>
      <c r="F26" s="18"/>
      <c r="G26" s="18"/>
      <c r="H26" s="18"/>
      <c r="I26" s="8" t="s">
        <v>100</v>
      </c>
      <c r="J26" s="9"/>
      <c r="K26" s="3"/>
      <c r="L26" s="3"/>
      <c r="M26" s="3"/>
      <c r="N26" s="3"/>
      <c r="O26" s="3"/>
      <c r="P26" s="3"/>
      <c r="Q26" s="3"/>
      <c r="R26" s="3"/>
    </row>
    <row r="27" spans="1:18" ht="16.5" x14ac:dyDescent="0.25">
      <c r="A27" s="18"/>
      <c r="B27" s="18"/>
      <c r="C27" s="18"/>
      <c r="D27" s="18"/>
      <c r="E27" s="18"/>
      <c r="F27" s="18"/>
      <c r="G27" s="18"/>
      <c r="H27" s="18"/>
      <c r="I27" s="8" t="s">
        <v>101</v>
      </c>
      <c r="J27" s="9"/>
      <c r="K27" s="3"/>
      <c r="L27" s="3"/>
      <c r="M27" s="3"/>
      <c r="N27" s="3"/>
      <c r="O27" s="3"/>
      <c r="P27" s="3"/>
      <c r="Q27" s="3"/>
      <c r="R27" s="3"/>
    </row>
    <row r="28" spans="1:18" ht="16.5" x14ac:dyDescent="0.25">
      <c r="A28" s="18"/>
      <c r="B28" s="18"/>
      <c r="C28" s="18"/>
      <c r="D28" s="18"/>
      <c r="E28" s="18"/>
      <c r="F28" s="18"/>
      <c r="G28" s="18"/>
      <c r="H28" s="18"/>
      <c r="I28" s="8" t="s">
        <v>102</v>
      </c>
      <c r="J28" s="9"/>
      <c r="K28" s="3"/>
      <c r="L28" s="3"/>
      <c r="M28" s="3"/>
      <c r="N28" s="3"/>
      <c r="O28" s="3"/>
      <c r="P28" s="3"/>
      <c r="Q28" s="3"/>
      <c r="R28" s="3"/>
    </row>
    <row r="29" spans="1:18" ht="16.5" x14ac:dyDescent="0.25">
      <c r="A29" s="18"/>
      <c r="B29" s="18"/>
      <c r="C29" s="18"/>
      <c r="D29" s="18"/>
      <c r="E29" s="18"/>
      <c r="F29" s="18"/>
      <c r="G29" s="18"/>
      <c r="H29" s="18"/>
      <c r="I29" s="8" t="s">
        <v>103</v>
      </c>
      <c r="J29" s="9"/>
      <c r="K29" s="3"/>
      <c r="L29" s="3"/>
      <c r="M29" s="3"/>
      <c r="N29" s="3"/>
      <c r="O29" s="3"/>
      <c r="P29" s="3"/>
      <c r="Q29" s="3"/>
      <c r="R29" s="3"/>
    </row>
    <row r="30" spans="1:18" ht="16.5" x14ac:dyDescent="0.25">
      <c r="A30" s="18"/>
      <c r="B30" s="18"/>
      <c r="C30" s="18"/>
      <c r="D30" s="18"/>
      <c r="E30" s="18"/>
      <c r="F30" s="18"/>
      <c r="G30" s="18"/>
      <c r="H30" s="18"/>
      <c r="I30" s="8" t="s">
        <v>104</v>
      </c>
      <c r="J30" s="9"/>
      <c r="K30" s="3"/>
      <c r="L30" s="3"/>
      <c r="M30" s="3"/>
      <c r="N30" s="3"/>
      <c r="O30" s="3"/>
      <c r="P30" s="3"/>
      <c r="Q30" s="3"/>
      <c r="R30" s="3"/>
    </row>
    <row r="31" spans="1:18" ht="16.5" x14ac:dyDescent="0.25">
      <c r="A31" s="18"/>
      <c r="B31" s="18"/>
      <c r="C31" s="18"/>
      <c r="D31" s="18"/>
      <c r="E31" s="18"/>
      <c r="F31" s="18"/>
      <c r="G31" s="18"/>
      <c r="H31" s="18"/>
      <c r="I31" s="8" t="s">
        <v>105</v>
      </c>
      <c r="J31" s="9"/>
      <c r="K31" s="3"/>
      <c r="L31" s="3"/>
      <c r="M31" s="3"/>
      <c r="N31" s="3"/>
      <c r="O31" s="3"/>
      <c r="P31" s="3"/>
      <c r="Q31" s="3"/>
      <c r="R31" s="3"/>
    </row>
    <row r="32" spans="1:18" ht="16.5" x14ac:dyDescent="0.25">
      <c r="A32" s="18"/>
      <c r="B32" s="18"/>
      <c r="C32" s="18"/>
      <c r="D32" s="18"/>
      <c r="E32" s="18"/>
      <c r="F32" s="18"/>
      <c r="G32" s="18"/>
      <c r="H32" s="18"/>
      <c r="I32" s="8" t="s">
        <v>106</v>
      </c>
      <c r="J32" s="9"/>
      <c r="K32" s="3"/>
      <c r="L32" s="3"/>
      <c r="M32" s="3"/>
      <c r="N32" s="3"/>
      <c r="O32" s="3"/>
      <c r="P32" s="3"/>
      <c r="Q32" s="3"/>
      <c r="R32" s="3"/>
    </row>
    <row r="33" spans="1:18" ht="16.5" x14ac:dyDescent="0.25">
      <c r="A33" s="18"/>
      <c r="B33" s="18"/>
      <c r="C33" s="18"/>
      <c r="D33" s="18"/>
      <c r="E33" s="18"/>
      <c r="F33" s="18"/>
      <c r="G33" s="18"/>
      <c r="H33" s="18"/>
      <c r="I33" s="8" t="s">
        <v>107</v>
      </c>
      <c r="J33" s="9"/>
      <c r="K33" s="3"/>
      <c r="L33" s="3"/>
      <c r="M33" s="3"/>
      <c r="N33" s="3"/>
      <c r="O33" s="3"/>
      <c r="P33" s="3"/>
      <c r="Q33" s="3"/>
      <c r="R33" s="3"/>
    </row>
    <row r="34" spans="1:18" ht="16.5" x14ac:dyDescent="0.25">
      <c r="A34" s="18"/>
      <c r="B34" s="18"/>
      <c r="C34" s="18"/>
      <c r="D34" s="18"/>
      <c r="E34" s="18"/>
      <c r="F34" s="18"/>
      <c r="G34" s="18"/>
      <c r="H34" s="18"/>
      <c r="I34" s="8" t="s">
        <v>108</v>
      </c>
      <c r="J34" s="9"/>
      <c r="K34" s="3"/>
      <c r="L34" s="3"/>
      <c r="M34" s="3"/>
      <c r="N34" s="3"/>
      <c r="O34" s="3"/>
      <c r="P34" s="3"/>
      <c r="Q34" s="3"/>
      <c r="R34" s="3"/>
    </row>
    <row r="35" spans="1:18" ht="16.5" x14ac:dyDescent="0.25">
      <c r="A35" s="18"/>
      <c r="B35" s="18"/>
      <c r="C35" s="18"/>
      <c r="D35" s="18"/>
      <c r="E35" s="18"/>
      <c r="F35" s="18"/>
      <c r="G35" s="18"/>
      <c r="H35" s="18"/>
      <c r="I35" s="8" t="s">
        <v>109</v>
      </c>
      <c r="J35" s="9"/>
      <c r="K35" s="3"/>
      <c r="L35" s="3"/>
      <c r="M35" s="3"/>
      <c r="N35" s="3"/>
      <c r="O35" s="3"/>
      <c r="P35" s="3"/>
      <c r="Q35" s="3"/>
      <c r="R35" s="3"/>
    </row>
    <row r="36" spans="1:18" ht="16.5" x14ac:dyDescent="0.25">
      <c r="A36" s="18"/>
      <c r="B36" s="18"/>
      <c r="C36" s="18"/>
      <c r="D36" s="18"/>
      <c r="E36" s="18"/>
      <c r="F36" s="18"/>
      <c r="G36" s="18"/>
      <c r="H36" s="18"/>
      <c r="I36" s="8" t="s">
        <v>110</v>
      </c>
      <c r="J36" s="9"/>
      <c r="K36" s="3"/>
      <c r="L36" s="3"/>
      <c r="M36" s="3"/>
      <c r="N36" s="3"/>
      <c r="O36" s="3"/>
      <c r="P36" s="3"/>
      <c r="Q36" s="3"/>
      <c r="R36" s="3"/>
    </row>
    <row r="37" spans="1:18" ht="16.5" x14ac:dyDescent="0.25">
      <c r="A37" s="18"/>
      <c r="B37" s="18"/>
      <c r="C37" s="18"/>
      <c r="D37" s="18"/>
      <c r="E37" s="18"/>
      <c r="F37" s="18"/>
      <c r="G37" s="18"/>
      <c r="H37" s="18"/>
      <c r="I37" s="8" t="s">
        <v>111</v>
      </c>
      <c r="J37" s="9"/>
      <c r="K37" s="3"/>
      <c r="L37" s="3"/>
      <c r="M37" s="3"/>
      <c r="N37" s="3"/>
      <c r="O37" s="3"/>
      <c r="P37" s="3"/>
      <c r="Q37" s="3"/>
      <c r="R37" s="3"/>
    </row>
    <row r="38" spans="1:18" ht="16.5" x14ac:dyDescent="0.25">
      <c r="A38" s="18"/>
      <c r="B38" s="18"/>
      <c r="C38" s="18"/>
      <c r="D38" s="18"/>
      <c r="E38" s="18"/>
      <c r="F38" s="18"/>
      <c r="G38" s="18"/>
      <c r="H38" s="18"/>
      <c r="I38" s="8" t="s">
        <v>112</v>
      </c>
      <c r="J38" s="9"/>
      <c r="K38" s="3"/>
      <c r="L38" s="3"/>
      <c r="M38" s="3"/>
      <c r="N38" s="3"/>
      <c r="O38" s="3"/>
      <c r="P38" s="3"/>
      <c r="Q38" s="3"/>
      <c r="R38" s="3"/>
    </row>
    <row r="39" spans="1:18" ht="16.5" x14ac:dyDescent="0.25">
      <c r="A39" s="18"/>
      <c r="B39" s="18"/>
      <c r="C39" s="18"/>
      <c r="D39" s="18"/>
      <c r="E39" s="18"/>
      <c r="F39" s="18"/>
      <c r="G39" s="18"/>
      <c r="H39" s="18"/>
      <c r="I39" s="8" t="s">
        <v>113</v>
      </c>
      <c r="J39" s="9"/>
      <c r="K39" s="3"/>
      <c r="L39" s="3"/>
      <c r="M39" s="3"/>
      <c r="N39" s="3"/>
      <c r="O39" s="3"/>
      <c r="P39" s="3"/>
      <c r="Q39" s="3"/>
      <c r="R39" s="3"/>
    </row>
    <row r="40" spans="1:18" ht="16.5" x14ac:dyDescent="0.25">
      <c r="A40" s="18"/>
      <c r="B40" s="18"/>
      <c r="C40" s="18"/>
      <c r="D40" s="18"/>
      <c r="E40" s="18"/>
      <c r="F40" s="18"/>
      <c r="G40" s="18"/>
      <c r="H40" s="18"/>
      <c r="I40" s="8" t="s">
        <v>114</v>
      </c>
      <c r="J40" s="9"/>
      <c r="K40" s="3"/>
      <c r="L40" s="3"/>
      <c r="M40" s="3"/>
      <c r="N40" s="3"/>
      <c r="O40" s="3"/>
      <c r="P40" s="3"/>
      <c r="Q40" s="3"/>
      <c r="R40" s="3"/>
    </row>
    <row r="41" spans="1:18" ht="16.5" x14ac:dyDescent="0.25">
      <c r="A41" s="18"/>
      <c r="B41" s="18"/>
      <c r="C41" s="18"/>
      <c r="D41" s="18"/>
      <c r="E41" s="18"/>
      <c r="F41" s="18"/>
      <c r="G41" s="18"/>
      <c r="H41" s="18"/>
      <c r="I41" s="8" t="s">
        <v>115</v>
      </c>
      <c r="J41" s="9"/>
      <c r="K41" s="3"/>
      <c r="L41" s="3"/>
      <c r="M41" s="3"/>
      <c r="N41" s="3"/>
      <c r="O41" s="3"/>
      <c r="P41" s="3"/>
      <c r="Q41" s="3"/>
      <c r="R41" s="3"/>
    </row>
    <row r="42" spans="1:18" ht="16.5" x14ac:dyDescent="0.25">
      <c r="A42" s="18"/>
      <c r="B42" s="18"/>
      <c r="C42" s="18"/>
      <c r="D42" s="18"/>
      <c r="E42" s="18"/>
      <c r="F42" s="18"/>
      <c r="G42" s="18"/>
      <c r="H42" s="18"/>
      <c r="I42" s="8" t="s">
        <v>116</v>
      </c>
      <c r="J42" s="9"/>
      <c r="K42" s="3"/>
      <c r="L42" s="3"/>
      <c r="M42" s="3"/>
      <c r="N42" s="3"/>
      <c r="O42" s="3"/>
      <c r="P42" s="3"/>
      <c r="Q42" s="3"/>
      <c r="R42" s="3"/>
    </row>
    <row r="43" spans="1:18" ht="16.5" x14ac:dyDescent="0.25">
      <c r="A43" s="18"/>
      <c r="B43" s="18"/>
      <c r="C43" s="18"/>
      <c r="D43" s="18"/>
      <c r="E43" s="18"/>
      <c r="F43" s="18"/>
      <c r="G43" s="18"/>
      <c r="H43" s="18"/>
      <c r="I43" s="8" t="s">
        <v>117</v>
      </c>
      <c r="J43" s="9"/>
      <c r="K43" s="3"/>
      <c r="L43" s="3"/>
      <c r="M43" s="3"/>
      <c r="N43" s="3"/>
      <c r="O43" s="3"/>
      <c r="P43" s="3"/>
      <c r="Q43" s="3"/>
      <c r="R43" s="3"/>
    </row>
    <row r="44" spans="1:18" ht="16.5" x14ac:dyDescent="0.25">
      <c r="A44" s="18"/>
      <c r="B44" s="18"/>
      <c r="C44" s="18"/>
      <c r="D44" s="18"/>
      <c r="E44" s="18"/>
      <c r="F44" s="18"/>
      <c r="G44" s="18"/>
      <c r="H44" s="18"/>
      <c r="I44" s="8" t="s">
        <v>118</v>
      </c>
      <c r="J44" s="9"/>
      <c r="K44" s="3"/>
      <c r="L44" s="3"/>
      <c r="M44" s="3"/>
      <c r="N44" s="3"/>
      <c r="O44" s="3"/>
      <c r="P44" s="3"/>
      <c r="Q44" s="3"/>
      <c r="R44" s="3"/>
    </row>
    <row r="45" spans="1:18" ht="16.5" x14ac:dyDescent="0.25">
      <c r="A45" s="18"/>
      <c r="B45" s="18"/>
      <c r="C45" s="18"/>
      <c r="D45" s="18"/>
      <c r="E45" s="18"/>
      <c r="F45" s="18"/>
      <c r="G45" s="18"/>
      <c r="H45" s="18"/>
      <c r="I45" s="8" t="s">
        <v>119</v>
      </c>
      <c r="J45" s="9"/>
      <c r="K45" s="3"/>
      <c r="L45" s="3"/>
      <c r="M45" s="3"/>
      <c r="N45" s="3"/>
      <c r="O45" s="3"/>
      <c r="P45" s="3"/>
      <c r="Q45" s="3"/>
      <c r="R45" s="3"/>
    </row>
    <row r="46" spans="1:18" ht="16.5" x14ac:dyDescent="0.25">
      <c r="A46" s="18"/>
      <c r="B46" s="18"/>
      <c r="C46" s="18"/>
      <c r="D46" s="18"/>
      <c r="E46" s="18"/>
      <c r="F46" s="18"/>
      <c r="G46" s="18"/>
      <c r="H46" s="18"/>
      <c r="I46" s="8" t="s">
        <v>120</v>
      </c>
      <c r="J46" s="9"/>
      <c r="K46" s="3"/>
      <c r="L46" s="3"/>
      <c r="M46" s="3"/>
      <c r="N46" s="3"/>
      <c r="O46" s="3"/>
      <c r="P46" s="3"/>
      <c r="Q46" s="3"/>
      <c r="R46" s="3"/>
    </row>
    <row r="47" spans="1:18" ht="16.5" x14ac:dyDescent="0.25">
      <c r="A47" s="18"/>
      <c r="B47" s="18"/>
      <c r="C47" s="18"/>
      <c r="D47" s="18"/>
      <c r="E47" s="18"/>
      <c r="F47" s="18"/>
      <c r="G47" s="18"/>
      <c r="H47" s="18"/>
      <c r="I47" s="8" t="s">
        <v>121</v>
      </c>
      <c r="J47" s="9"/>
      <c r="K47" s="3"/>
      <c r="L47" s="3"/>
      <c r="M47" s="3"/>
      <c r="N47" s="3"/>
      <c r="O47" s="3"/>
      <c r="P47" s="3"/>
      <c r="Q47" s="3"/>
      <c r="R47" s="3"/>
    </row>
    <row r="48" spans="1:18" ht="16.5" x14ac:dyDescent="0.25">
      <c r="A48" s="18"/>
      <c r="B48" s="18"/>
      <c r="C48" s="18"/>
      <c r="D48" s="18"/>
      <c r="E48" s="18"/>
      <c r="F48" s="18"/>
      <c r="G48" s="18"/>
      <c r="H48" s="18"/>
      <c r="I48" s="8" t="s">
        <v>122</v>
      </c>
      <c r="J48" s="9"/>
      <c r="K48" s="3"/>
      <c r="L48" s="3"/>
      <c r="M48" s="3"/>
      <c r="N48" s="3"/>
      <c r="O48" s="3"/>
      <c r="P48" s="3"/>
      <c r="Q48" s="3"/>
      <c r="R48" s="3"/>
    </row>
    <row r="49" spans="1:18" ht="16.5" x14ac:dyDescent="0.25">
      <c r="A49" s="18"/>
      <c r="B49" s="18"/>
      <c r="C49" s="18"/>
      <c r="D49" s="18"/>
      <c r="E49" s="18"/>
      <c r="F49" s="18"/>
      <c r="G49" s="18"/>
      <c r="H49" s="18"/>
      <c r="I49" s="8" t="s">
        <v>123</v>
      </c>
      <c r="J49" s="9"/>
      <c r="K49" s="3"/>
      <c r="L49" s="3"/>
      <c r="M49" s="3"/>
      <c r="N49" s="3"/>
      <c r="O49" s="3"/>
      <c r="P49" s="3"/>
      <c r="Q49" s="3"/>
      <c r="R49" s="3"/>
    </row>
    <row r="50" spans="1:18" ht="16.5" x14ac:dyDescent="0.25">
      <c r="A50" s="18"/>
      <c r="B50" s="18"/>
      <c r="C50" s="18"/>
      <c r="D50" s="18"/>
      <c r="E50" s="18"/>
      <c r="F50" s="18"/>
      <c r="G50" s="18"/>
      <c r="H50" s="18"/>
      <c r="I50" s="8" t="s">
        <v>124</v>
      </c>
      <c r="J50" s="9"/>
      <c r="K50" s="3"/>
      <c r="L50" s="3"/>
      <c r="M50" s="3"/>
      <c r="N50" s="3"/>
      <c r="O50" s="3"/>
      <c r="P50" s="3"/>
      <c r="Q50" s="3"/>
      <c r="R50" s="3"/>
    </row>
    <row r="51" spans="1:18" ht="16.5" x14ac:dyDescent="0.25">
      <c r="A51" s="18"/>
      <c r="B51" s="18"/>
      <c r="C51" s="18"/>
      <c r="D51" s="18"/>
      <c r="E51" s="18"/>
      <c r="F51" s="18"/>
      <c r="G51" s="18"/>
      <c r="H51" s="18"/>
      <c r="I51" s="8" t="s">
        <v>125</v>
      </c>
      <c r="J51" s="9"/>
      <c r="K51" s="3"/>
      <c r="L51" s="3"/>
      <c r="M51" s="3"/>
      <c r="N51" s="3"/>
      <c r="O51" s="3"/>
      <c r="P51" s="3"/>
      <c r="Q51" s="3"/>
      <c r="R51" s="3"/>
    </row>
    <row r="52" spans="1:18" ht="16.5" x14ac:dyDescent="0.25">
      <c r="A52" s="18"/>
      <c r="B52" s="18"/>
      <c r="C52" s="18"/>
      <c r="D52" s="18"/>
      <c r="E52" s="18"/>
      <c r="F52" s="18"/>
      <c r="G52" s="18"/>
      <c r="H52" s="18"/>
      <c r="I52" s="8" t="s">
        <v>126</v>
      </c>
      <c r="J52" s="9"/>
      <c r="K52" s="3"/>
      <c r="L52" s="3"/>
      <c r="M52" s="3"/>
      <c r="N52" s="3"/>
      <c r="O52" s="3"/>
      <c r="P52" s="3"/>
      <c r="Q52" s="3"/>
      <c r="R52" s="3"/>
    </row>
    <row r="53" spans="1:18" ht="16.5" x14ac:dyDescent="0.25">
      <c r="A53" s="20" t="s">
        <v>127</v>
      </c>
      <c r="B53" s="18"/>
      <c r="C53" s="18"/>
      <c r="D53" s="18"/>
      <c r="E53" s="18"/>
      <c r="F53" s="18"/>
      <c r="G53" s="18"/>
      <c r="H53" s="18"/>
      <c r="I53" s="8" t="s">
        <v>128</v>
      </c>
      <c r="J53" s="9"/>
      <c r="K53" s="3"/>
      <c r="L53" s="3"/>
      <c r="M53" s="3"/>
      <c r="N53" s="3"/>
      <c r="O53" s="3"/>
      <c r="P53" s="3"/>
      <c r="Q53" s="3"/>
      <c r="R53" s="3"/>
    </row>
    <row r="54" spans="1:18" ht="16.5" x14ac:dyDescent="0.25">
      <c r="A54" s="18" t="s">
        <v>129</v>
      </c>
      <c r="B54" s="18"/>
      <c r="C54" s="18"/>
      <c r="D54" s="18"/>
      <c r="E54" s="18"/>
      <c r="F54" s="18"/>
      <c r="G54" s="18"/>
      <c r="H54" s="18"/>
      <c r="I54" s="21" t="s">
        <v>130</v>
      </c>
      <c r="J54" s="9"/>
      <c r="K54" s="3"/>
      <c r="L54" s="3"/>
      <c r="M54" s="3"/>
      <c r="N54" s="3"/>
      <c r="O54" s="3"/>
      <c r="P54" s="3"/>
      <c r="Q54" s="3"/>
      <c r="R54" s="3"/>
    </row>
    <row r="55" spans="1:18" ht="15.75" x14ac:dyDescent="0.25">
      <c r="A55" s="18" t="s">
        <v>131</v>
      </c>
      <c r="B55" s="18"/>
      <c r="C55" s="18"/>
      <c r="D55" s="18"/>
      <c r="E55" s="18"/>
      <c r="F55" s="18"/>
      <c r="G55" s="18"/>
      <c r="H55" s="18"/>
      <c r="I55" s="166" t="s">
        <v>132</v>
      </c>
      <c r="J55" s="168">
        <f>SUM(J2:J54)</f>
        <v>0</v>
      </c>
      <c r="K55" s="3"/>
      <c r="L55" s="3"/>
      <c r="M55" s="3"/>
      <c r="N55" s="3"/>
      <c r="O55" s="3"/>
      <c r="P55" s="3"/>
      <c r="Q55" s="3"/>
      <c r="R55" s="3"/>
    </row>
    <row r="56" spans="1:18" ht="16.5" thickBot="1" x14ac:dyDescent="0.3">
      <c r="A56" s="18"/>
      <c r="B56" s="18"/>
      <c r="C56" s="18"/>
      <c r="D56" s="18"/>
      <c r="E56" s="18"/>
      <c r="F56" s="18"/>
      <c r="G56" s="18"/>
      <c r="H56" s="18"/>
      <c r="I56" s="167"/>
      <c r="J56" s="169"/>
      <c r="K56" s="3"/>
      <c r="L56" s="3"/>
      <c r="M56" s="3"/>
      <c r="N56" s="3"/>
      <c r="O56" s="3"/>
      <c r="P56" s="3"/>
      <c r="Q56" s="3"/>
      <c r="R56" s="3"/>
    </row>
    <row r="57" spans="1:18" ht="15.7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3"/>
      <c r="L57" s="3"/>
      <c r="M57" s="3"/>
      <c r="N57" s="3"/>
      <c r="O57" s="3"/>
      <c r="P57" s="3"/>
      <c r="Q57" s="3"/>
      <c r="R57" s="3"/>
    </row>
    <row r="58" spans="1:18" ht="15.75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3"/>
      <c r="L58" s="3"/>
      <c r="M58" s="3"/>
      <c r="N58" s="3"/>
      <c r="O58" s="3"/>
      <c r="P58" s="3"/>
      <c r="Q58" s="3"/>
      <c r="R58" s="3"/>
    </row>
    <row r="59" spans="1:18" ht="15.7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3"/>
      <c r="L59" s="3"/>
      <c r="M59" s="3"/>
      <c r="N59" s="3"/>
      <c r="O59" s="3"/>
      <c r="P59" s="3"/>
      <c r="Q59" s="3"/>
      <c r="R59" s="3"/>
    </row>
    <row r="60" spans="1:18" ht="15.7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3"/>
      <c r="L60" s="3"/>
      <c r="M60" s="3"/>
      <c r="N60" s="3"/>
      <c r="O60" s="3"/>
      <c r="P60" s="3"/>
      <c r="Q60" s="3"/>
      <c r="R60" s="3"/>
    </row>
    <row r="61" spans="1:18" ht="15.75" x14ac:dyDescent="0.25">
      <c r="A61" s="18"/>
      <c r="B61" s="18"/>
      <c r="C61" s="18"/>
      <c r="D61" s="18"/>
      <c r="E61" s="18"/>
      <c r="F61" s="18"/>
      <c r="G61" s="18"/>
      <c r="H61" s="18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5">
      <c r="A62" s="18"/>
      <c r="B62" s="18"/>
      <c r="C62" s="18"/>
      <c r="D62" s="18"/>
      <c r="E62" s="18"/>
      <c r="F62" s="18"/>
      <c r="G62" s="18"/>
      <c r="H62" s="18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5">
      <c r="A63" s="18"/>
      <c r="B63" s="18"/>
      <c r="C63" s="18"/>
      <c r="D63" s="18"/>
      <c r="E63" s="18"/>
      <c r="F63" s="18"/>
      <c r="G63" s="18"/>
      <c r="H63" s="18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5">
      <c r="A64" s="18"/>
      <c r="B64" s="18"/>
      <c r="C64" s="18"/>
      <c r="D64" s="18"/>
      <c r="E64" s="18"/>
      <c r="F64" s="18"/>
      <c r="G64" s="18"/>
      <c r="H64" s="18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5">
      <c r="A65" s="18"/>
      <c r="B65" s="18"/>
      <c r="C65" s="18"/>
      <c r="D65" s="18"/>
      <c r="E65" s="18"/>
      <c r="F65" s="18"/>
      <c r="G65" s="18"/>
      <c r="H65" s="18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5">
      <c r="A66" s="18"/>
      <c r="B66" s="18"/>
      <c r="C66" s="18"/>
      <c r="D66" s="18"/>
      <c r="E66" s="18"/>
      <c r="F66" s="18"/>
      <c r="G66" s="18"/>
      <c r="H66" s="18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5">
      <c r="A67" s="18"/>
      <c r="B67" s="18"/>
      <c r="C67" s="18"/>
      <c r="D67" s="18"/>
      <c r="E67" s="18"/>
      <c r="F67" s="18"/>
      <c r="G67" s="18"/>
      <c r="H67" s="18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5">
      <c r="A68" s="18"/>
      <c r="B68" s="18"/>
      <c r="C68" s="18"/>
      <c r="D68" s="18"/>
      <c r="E68" s="18"/>
      <c r="F68" s="18"/>
      <c r="G68" s="18"/>
      <c r="H68" s="18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</sheetData>
  <mergeCells count="4">
    <mergeCell ref="A5:F6"/>
    <mergeCell ref="A10:C11"/>
    <mergeCell ref="I55:I56"/>
    <mergeCell ref="J55:J56"/>
  </mergeCells>
  <phoneticPr fontId="3" type="noConversion"/>
  <pageMargins left="0.75" right="0.75" top="1" bottom="1" header="0.5" footer="0.5"/>
  <pageSetup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5A6C-6B62-4845-90E0-5F01839E30C8}">
  <sheetPr>
    <tabColor theme="2"/>
  </sheetPr>
  <dimension ref="A1:P66"/>
  <sheetViews>
    <sheetView workbookViewId="0">
      <selection activeCell="A15" sqref="A15"/>
    </sheetView>
  </sheetViews>
  <sheetFormatPr defaultRowHeight="12.75" x14ac:dyDescent="0.2"/>
  <cols>
    <col min="1" max="1" width="16.42578125" style="102" customWidth="1"/>
    <col min="2" max="2" width="19.5703125" style="102" bestFit="1" customWidth="1"/>
    <col min="3" max="3" width="35.140625" style="102" customWidth="1"/>
    <col min="4" max="4" width="36.42578125" style="102" bestFit="1" customWidth="1"/>
    <col min="5" max="7" width="12.7109375" style="103" customWidth="1"/>
    <col min="8" max="8" width="12.7109375" style="106" customWidth="1"/>
    <col min="9" max="9" width="12.7109375" style="103" customWidth="1"/>
  </cols>
  <sheetData>
    <row r="1" spans="1:9" ht="20.25" x14ac:dyDescent="0.3">
      <c r="A1" s="67" t="s">
        <v>157</v>
      </c>
      <c r="B1" s="67"/>
      <c r="C1" s="67"/>
      <c r="D1" s="67"/>
      <c r="E1" s="90"/>
      <c r="F1" s="66" t="s">
        <v>55</v>
      </c>
      <c r="G1" s="153">
        <f>+Coversheet!C6</f>
        <v>0</v>
      </c>
      <c r="H1" s="153"/>
      <c r="I1" s="153"/>
    </row>
    <row r="2" spans="1:9" ht="20.25" x14ac:dyDescent="0.3">
      <c r="A2" s="67" t="s">
        <v>43</v>
      </c>
      <c r="B2" s="67"/>
      <c r="C2" s="68"/>
      <c r="D2" s="68"/>
      <c r="E2" s="90"/>
      <c r="F2" s="66" t="s">
        <v>25</v>
      </c>
      <c r="G2" s="155">
        <f>+Coversheet!C8</f>
        <v>0</v>
      </c>
      <c r="H2" s="155"/>
      <c r="I2" s="155"/>
    </row>
    <row r="3" spans="1:9" ht="15" x14ac:dyDescent="0.25">
      <c r="A3" s="68"/>
      <c r="B3" s="68"/>
      <c r="C3" s="3"/>
      <c r="D3" s="3"/>
      <c r="E3" s="90"/>
      <c r="F3" s="66" t="s">
        <v>56</v>
      </c>
      <c r="G3" s="155">
        <f>+Coversheet!C9</f>
        <v>0</v>
      </c>
      <c r="H3" s="155"/>
      <c r="I3" s="155"/>
    </row>
    <row r="4" spans="1:9" ht="15.75" x14ac:dyDescent="0.25">
      <c r="A4" s="26" t="s">
        <v>160</v>
      </c>
      <c r="B4" s="26" t="s">
        <v>163</v>
      </c>
      <c r="C4" s="26" t="s">
        <v>161</v>
      </c>
      <c r="D4" s="26" t="s">
        <v>163</v>
      </c>
      <c r="E4" s="90"/>
      <c r="F4" s="66" t="s">
        <v>35</v>
      </c>
      <c r="G4" s="156">
        <f>+Coversheet!C10</f>
        <v>0</v>
      </c>
      <c r="H4" s="156"/>
      <c r="I4" s="156"/>
    </row>
    <row r="5" spans="1:9" ht="15.75" x14ac:dyDescent="0.25">
      <c r="A5" s="88">
        <v>4</v>
      </c>
      <c r="B5" s="89" t="s">
        <v>165</v>
      </c>
      <c r="C5" s="88" t="s">
        <v>162</v>
      </c>
      <c r="D5" s="88" t="s">
        <v>164</v>
      </c>
      <c r="E5" s="90"/>
      <c r="F5" s="87"/>
      <c r="G5" s="87"/>
      <c r="H5" s="87"/>
      <c r="I5" s="87"/>
    </row>
    <row r="6" spans="1:9" ht="15.75" x14ac:dyDescent="0.25">
      <c r="A6" s="88">
        <v>5</v>
      </c>
      <c r="B6" s="89" t="s">
        <v>166</v>
      </c>
      <c r="C6" s="3"/>
      <c r="D6" s="3"/>
      <c r="E6" s="109"/>
      <c r="F6" s="87"/>
      <c r="G6" s="87"/>
      <c r="H6" s="87"/>
      <c r="I6" s="87"/>
    </row>
    <row r="7" spans="1:9" ht="15.75" x14ac:dyDescent="0.25">
      <c r="A7" s="88">
        <v>6</v>
      </c>
      <c r="B7" s="89" t="s">
        <v>61</v>
      </c>
      <c r="C7" s="3"/>
      <c r="D7" s="3"/>
      <c r="E7" s="109"/>
      <c r="F7" s="87"/>
      <c r="G7" s="87"/>
      <c r="H7" s="87"/>
      <c r="I7" s="87"/>
    </row>
    <row r="8" spans="1:9" ht="15.75" x14ac:dyDescent="0.25">
      <c r="A8" s="68"/>
      <c r="B8" s="17"/>
      <c r="C8" s="17"/>
      <c r="D8" s="17"/>
      <c r="E8" s="68"/>
      <c r="F8" s="87"/>
      <c r="G8" s="87"/>
      <c r="H8" s="87"/>
      <c r="I8" s="87"/>
    </row>
    <row r="9" spans="1:9" x14ac:dyDescent="0.2">
      <c r="A9" s="110"/>
      <c r="B9" s="111"/>
      <c r="C9" s="112"/>
      <c r="D9" s="112"/>
      <c r="E9" s="170" t="s">
        <v>62</v>
      </c>
      <c r="F9" s="170"/>
      <c r="G9" s="170"/>
      <c r="H9" s="170"/>
      <c r="I9" s="171"/>
    </row>
    <row r="10" spans="1:9" ht="20.25" x14ac:dyDescent="0.3">
      <c r="A10" s="114"/>
      <c r="B10" s="116"/>
      <c r="C10" s="149"/>
      <c r="D10" s="149"/>
      <c r="E10" s="150">
        <f>ROUND(SUMIFS(E13:E65536,A13:A65536,"4")-SUMIFS(E13:E65536,A13:A65536,"5")-SUMIFS(E13:E65536,A13:A65536,"6"),2)</f>
        <v>0</v>
      </c>
      <c r="F10" s="151">
        <f>ROUND(SUMIFS(F13:F65536,A13:A65536,"4")-SUMIFS(F13:F65536,A13:A65536,"5")-SUMIFS(F13:F65536,A13:A65536,"6"),2)</f>
        <v>0</v>
      </c>
      <c r="G10" s="150">
        <f>ROUND(SUMIFS(G13:G65536,A13:A65536,"4")-SUMIFS(G13:G65536,A13:A65536,"5")-SUMIFS(G13:G65536,A13:A65536,"6"),2)</f>
        <v>0</v>
      </c>
      <c r="H10" s="151">
        <f>ROUND(SUMIFS(H13:H65536,A13:A65536,"4")-SUMIFS(H13:H65536,A13:A65536,"5")-SUMIFS(H13:H65536,A13:A65536,"6"),2)</f>
        <v>0</v>
      </c>
      <c r="I10" s="150">
        <f>ROUND(SUMIFS(I13:I65536,A13:A65536,"4")-SUMIFS(I13:I65536,A13:A65536,"5")-SUMIFS(I13:I65536,A13:A65536,"6"),2)</f>
        <v>0</v>
      </c>
    </row>
    <row r="11" spans="1:9" x14ac:dyDescent="0.2">
      <c r="A11" s="119">
        <v>1</v>
      </c>
      <c r="B11" s="119">
        <v>2</v>
      </c>
      <c r="C11" s="119">
        <v>3</v>
      </c>
      <c r="D11" s="119">
        <v>4</v>
      </c>
      <c r="E11" s="119">
        <v>5</v>
      </c>
      <c r="F11" s="119">
        <v>6</v>
      </c>
      <c r="G11" s="119">
        <v>7</v>
      </c>
      <c r="H11" s="119">
        <v>8</v>
      </c>
      <c r="I11" s="119">
        <v>9</v>
      </c>
    </row>
    <row r="12" spans="1:9" ht="51" x14ac:dyDescent="0.2">
      <c r="A12" s="99" t="s">
        <v>19</v>
      </c>
      <c r="B12" s="100" t="s">
        <v>158</v>
      </c>
      <c r="C12" s="100" t="s">
        <v>159</v>
      </c>
      <c r="D12" s="100" t="s">
        <v>161</v>
      </c>
      <c r="E12" s="75" t="s">
        <v>57</v>
      </c>
      <c r="F12" s="75" t="s">
        <v>63</v>
      </c>
      <c r="G12" s="75" t="s">
        <v>58</v>
      </c>
      <c r="H12" s="75" t="s">
        <v>59</v>
      </c>
      <c r="I12" s="75" t="s">
        <v>60</v>
      </c>
    </row>
    <row r="13" spans="1:9" x14ac:dyDescent="0.2">
      <c r="G13" s="104"/>
      <c r="H13" s="105"/>
    </row>
    <row r="14" spans="1:9" x14ac:dyDescent="0.2">
      <c r="G14" s="104"/>
      <c r="H14" s="105"/>
    </row>
    <row r="15" spans="1:9" x14ac:dyDescent="0.2">
      <c r="G15" s="104"/>
      <c r="H15" s="105"/>
    </row>
    <row r="16" spans="1:9" x14ac:dyDescent="0.2">
      <c r="G16" s="104"/>
      <c r="H16" s="105"/>
    </row>
    <row r="17" spans="7:16" x14ac:dyDescent="0.2">
      <c r="G17" s="104"/>
      <c r="H17" s="105"/>
    </row>
    <row r="18" spans="7:16" x14ac:dyDescent="0.2">
      <c r="G18" s="104"/>
      <c r="H18" s="105"/>
    </row>
    <row r="19" spans="7:16" x14ac:dyDescent="0.2">
      <c r="G19" s="104"/>
      <c r="H19" s="105"/>
    </row>
    <row r="20" spans="7:16" ht="15.75" x14ac:dyDescent="0.25">
      <c r="G20" s="104"/>
      <c r="H20" s="105"/>
      <c r="N20" s="158"/>
      <c r="O20" s="158"/>
      <c r="P20" s="158"/>
    </row>
    <row r="21" spans="7:16" x14ac:dyDescent="0.2">
      <c r="G21" s="104"/>
      <c r="H21" s="105"/>
      <c r="N21" s="89"/>
      <c r="O21" s="3"/>
      <c r="P21" s="3"/>
    </row>
    <row r="22" spans="7:16" ht="15.75" x14ac:dyDescent="0.25">
      <c r="G22" s="104"/>
      <c r="H22" s="105"/>
      <c r="N22" s="89"/>
      <c r="O22" s="89"/>
      <c r="P22" s="17"/>
    </row>
    <row r="23" spans="7:16" ht="15.75" x14ac:dyDescent="0.25">
      <c r="G23" s="104"/>
      <c r="H23" s="105"/>
      <c r="N23" s="89"/>
      <c r="O23" s="89"/>
      <c r="P23" s="17"/>
    </row>
    <row r="24" spans="7:16" x14ac:dyDescent="0.2">
      <c r="G24" s="104"/>
      <c r="H24" s="105"/>
    </row>
    <row r="25" spans="7:16" x14ac:dyDescent="0.2">
      <c r="G25" s="104"/>
      <c r="H25" s="105"/>
    </row>
    <row r="26" spans="7:16" x14ac:dyDescent="0.2">
      <c r="G26" s="104"/>
      <c r="H26" s="105"/>
    </row>
    <row r="27" spans="7:16" x14ac:dyDescent="0.2">
      <c r="G27" s="104"/>
      <c r="H27" s="105"/>
    </row>
    <row r="28" spans="7:16" x14ac:dyDescent="0.2">
      <c r="G28" s="104"/>
      <c r="H28" s="105"/>
    </row>
    <row r="29" spans="7:16" x14ac:dyDescent="0.2">
      <c r="G29" s="104"/>
      <c r="H29" s="105"/>
    </row>
    <row r="30" spans="7:16" x14ac:dyDescent="0.2">
      <c r="G30" s="104"/>
      <c r="H30" s="105"/>
    </row>
    <row r="31" spans="7:16" x14ac:dyDescent="0.2">
      <c r="G31" s="104"/>
      <c r="H31" s="105"/>
    </row>
    <row r="32" spans="7:16" x14ac:dyDescent="0.2">
      <c r="G32" s="104"/>
      <c r="H32" s="105"/>
    </row>
    <row r="33" spans="7:8" x14ac:dyDescent="0.2">
      <c r="G33" s="104"/>
      <c r="H33" s="105"/>
    </row>
    <row r="34" spans="7:8" x14ac:dyDescent="0.2">
      <c r="G34" s="104"/>
      <c r="H34" s="105"/>
    </row>
    <row r="35" spans="7:8" x14ac:dyDescent="0.2">
      <c r="G35" s="104"/>
      <c r="H35" s="105"/>
    </row>
    <row r="36" spans="7:8" x14ac:dyDescent="0.2">
      <c r="G36" s="104"/>
      <c r="H36" s="105"/>
    </row>
    <row r="37" spans="7:8" x14ac:dyDescent="0.2">
      <c r="G37" s="104"/>
      <c r="H37" s="105"/>
    </row>
    <row r="38" spans="7:8" x14ac:dyDescent="0.2">
      <c r="G38" s="104"/>
      <c r="H38" s="105"/>
    </row>
    <row r="39" spans="7:8" x14ac:dyDescent="0.2">
      <c r="G39" s="104"/>
      <c r="H39" s="105"/>
    </row>
    <row r="40" spans="7:8" x14ac:dyDescent="0.2">
      <c r="G40" s="104"/>
      <c r="H40" s="105"/>
    </row>
    <row r="41" spans="7:8" x14ac:dyDescent="0.2">
      <c r="G41" s="104"/>
      <c r="H41" s="105"/>
    </row>
    <row r="42" spans="7:8" x14ac:dyDescent="0.2">
      <c r="G42" s="104"/>
      <c r="H42" s="105"/>
    </row>
    <row r="43" spans="7:8" x14ac:dyDescent="0.2">
      <c r="G43" s="104"/>
      <c r="H43" s="105"/>
    </row>
    <row r="44" spans="7:8" x14ac:dyDescent="0.2">
      <c r="G44" s="104"/>
      <c r="H44" s="105"/>
    </row>
    <row r="45" spans="7:8" x14ac:dyDescent="0.2">
      <c r="G45" s="104"/>
      <c r="H45" s="105"/>
    </row>
    <row r="46" spans="7:8" x14ac:dyDescent="0.2">
      <c r="G46" s="104"/>
      <c r="H46" s="105"/>
    </row>
    <row r="47" spans="7:8" x14ac:dyDescent="0.2">
      <c r="G47" s="104"/>
      <c r="H47" s="105"/>
    </row>
    <row r="48" spans="7:8" x14ac:dyDescent="0.2">
      <c r="G48" s="104"/>
      <c r="H48" s="105"/>
    </row>
    <row r="49" spans="7:8" x14ac:dyDescent="0.2">
      <c r="G49" s="104"/>
      <c r="H49" s="105"/>
    </row>
    <row r="50" spans="7:8" x14ac:dyDescent="0.2">
      <c r="G50" s="104"/>
      <c r="H50" s="105"/>
    </row>
    <row r="51" spans="7:8" x14ac:dyDescent="0.2">
      <c r="G51" s="104"/>
      <c r="H51" s="105"/>
    </row>
    <row r="52" spans="7:8" x14ac:dyDescent="0.2">
      <c r="G52" s="104"/>
      <c r="H52" s="105"/>
    </row>
    <row r="53" spans="7:8" x14ac:dyDescent="0.2">
      <c r="G53" s="104"/>
      <c r="H53" s="105"/>
    </row>
    <row r="54" spans="7:8" x14ac:dyDescent="0.2">
      <c r="G54" s="104"/>
      <c r="H54" s="105"/>
    </row>
    <row r="55" spans="7:8" x14ac:dyDescent="0.2">
      <c r="G55" s="104"/>
      <c r="H55" s="105"/>
    </row>
    <row r="56" spans="7:8" x14ac:dyDescent="0.2">
      <c r="G56" s="104"/>
      <c r="H56" s="105"/>
    </row>
    <row r="57" spans="7:8" x14ac:dyDescent="0.2">
      <c r="G57" s="104"/>
      <c r="H57" s="105"/>
    </row>
    <row r="58" spans="7:8" x14ac:dyDescent="0.2">
      <c r="G58" s="104"/>
      <c r="H58" s="105"/>
    </row>
    <row r="59" spans="7:8" x14ac:dyDescent="0.2">
      <c r="G59" s="104"/>
      <c r="H59" s="105"/>
    </row>
    <row r="60" spans="7:8" x14ac:dyDescent="0.2">
      <c r="G60" s="104"/>
      <c r="H60" s="105"/>
    </row>
    <row r="61" spans="7:8" x14ac:dyDescent="0.2">
      <c r="G61" s="104"/>
      <c r="H61" s="105"/>
    </row>
    <row r="62" spans="7:8" x14ac:dyDescent="0.2">
      <c r="G62" s="104"/>
      <c r="H62" s="105"/>
    </row>
    <row r="63" spans="7:8" x14ac:dyDescent="0.2">
      <c r="G63" s="104"/>
      <c r="H63" s="105"/>
    </row>
    <row r="64" spans="7:8" x14ac:dyDescent="0.2">
      <c r="G64" s="104"/>
      <c r="H64" s="105"/>
    </row>
    <row r="65" spans="7:8" x14ac:dyDescent="0.2">
      <c r="G65" s="104"/>
      <c r="H65" s="105"/>
    </row>
    <row r="66" spans="7:8" x14ac:dyDescent="0.2">
      <c r="G66" s="104"/>
      <c r="H66" s="105"/>
    </row>
  </sheetData>
  <sheetProtection algorithmName="SHA-512" hashValue="eo1seWA/xsV0VKx9oD0CeNN76jG5HiIhPlpYfP1qiXVJ98mA2lk8JqRB3+IiBHac8CD4pmKkNqMGUkb/77wWNQ==" saltValue="2KSPELcJtqvH31FsAXcwXQ==" spinCount="100000" sheet="1" objects="1" scenarios="1" selectLockedCells="1"/>
  <mergeCells count="6">
    <mergeCell ref="N20:P20"/>
    <mergeCell ref="E9:I9"/>
    <mergeCell ref="G1:I1"/>
    <mergeCell ref="G2:I2"/>
    <mergeCell ref="G3:I3"/>
    <mergeCell ref="G4:I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Coversheet</vt:lpstr>
      <vt:lpstr>Reconciliation</vt:lpstr>
      <vt:lpstr>Receipts</vt:lpstr>
      <vt:lpstr>NontaxableSales</vt:lpstr>
      <vt:lpstr>County Tax</vt:lpstr>
      <vt:lpstr>Tribal Sales</vt:lpstr>
      <vt:lpstr>Sheet1</vt:lpstr>
      <vt:lpstr>Fein</vt:lpstr>
      <vt:lpstr>License</vt:lpstr>
      <vt:lpstr>Name</vt:lpstr>
      <vt:lpstr>Period</vt:lpstr>
      <vt:lpstr>'County Tax'!Print_Area</vt:lpstr>
      <vt:lpstr>Coversheet!Print_Area</vt:lpstr>
      <vt:lpstr>NontaxableSales!Print_Area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Hutchison</dc:creator>
  <cp:lastModifiedBy>Engel, Sue</cp:lastModifiedBy>
  <cp:lastPrinted>2010-03-18T15:48:32Z</cp:lastPrinted>
  <dcterms:created xsi:type="dcterms:W3CDTF">2003-07-17T12:58:08Z</dcterms:created>
  <dcterms:modified xsi:type="dcterms:W3CDTF">2025-03-10T20:32:12Z</dcterms:modified>
</cp:coreProperties>
</file>